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320" windowHeight="12120" activeTab="1"/>
  </bookViews>
  <sheets>
    <sheet name="Questionnaire" sheetId="1" r:id="rId1"/>
    <sheet name="Bilan" sheetId="2" r:id="rId2"/>
    <sheet name="Guide" sheetId="3" r:id="rId3"/>
  </sheets>
  <definedNames>
    <definedName name="_xlnm.Print_Titles" localSheetId="0">'Questionnaire'!$5:$6</definedName>
    <definedName name="_xlnm.Print_Area" localSheetId="1">'Bilan'!$A$1:$G$48</definedName>
    <definedName name="_xlnm.Print_Area" localSheetId="0">'Questionnaire'!$A$1:$J$92</definedName>
  </definedNames>
  <calcPr fullCalcOnLoad="1"/>
</workbook>
</file>

<file path=xl/sharedStrings.xml><?xml version="1.0" encoding="utf-8"?>
<sst xmlns="http://schemas.openxmlformats.org/spreadsheetml/2006/main" count="267" uniqueCount="175">
  <si>
    <t>Préconiser des cours de soutien de code si évaluation permis positive</t>
  </si>
  <si>
    <t>Conseiller</t>
  </si>
  <si>
    <t>Les champs nom, prénom, conseiller, date se remplissent automatiquement à partir des données du bilan</t>
  </si>
  <si>
    <t>N'imprimez que la page 1, la seconde contient les données du graphique</t>
  </si>
  <si>
    <t>Ce questionnaire a pour objet de permettre une première évaluation de la situation d'une personne au regard de sa mobilité</t>
  </si>
  <si>
    <t>Chaque item coché pointe un frein (sauf le 58)</t>
  </si>
  <si>
    <t>Cette partie permet à la personne de valider les freins repérés transversalement dans les autres parties</t>
  </si>
  <si>
    <t xml:space="preserve">Chaque item apporte un point positif  </t>
  </si>
  <si>
    <t>Cette partie permet de s'appuyer sur la demande de la personne pour élaborer un début de parcours</t>
  </si>
  <si>
    <t>Si la situation globale ne montre pas de freins importants, il est normal que la personne n'est pas de projet</t>
  </si>
  <si>
    <t>Pas de difficulté de lecture</t>
  </si>
  <si>
    <t>Sait faire du vélo, sait conduire un deux roues motorisé</t>
  </si>
  <si>
    <t>Problémes de garde d'enfant</t>
  </si>
  <si>
    <t>Ne peut pas s'absenter plus d'une journée de son domicile</t>
  </si>
  <si>
    <t>Ne possède pas de véhicule 2 roues motirisé</t>
  </si>
  <si>
    <t>Peut stocker un deux roues</t>
  </si>
  <si>
    <t>Habite à la campagne</t>
  </si>
  <si>
    <t>Souhaite passer son permis</t>
  </si>
  <si>
    <t>Est prêt à déménager</t>
  </si>
  <si>
    <t xml:space="preserve">Ne peut pas faire de crédit </t>
  </si>
  <si>
    <t>Ne craint pas les endroits inconnus</t>
  </si>
  <si>
    <t>N'a pas le BSR</t>
  </si>
  <si>
    <t>Pas de freins psychologiques</t>
  </si>
  <si>
    <t>Peut compter sur son entourage</t>
  </si>
  <si>
    <t>J'ai un projet de déménagement dans une autre ville</t>
  </si>
  <si>
    <t xml:space="preserve">Sait se repérer sur un plan </t>
  </si>
  <si>
    <t>Rechercher une solution de garde d'enfant</t>
  </si>
  <si>
    <t>Analyser la demande de déplacement en 2 roues motorisé</t>
  </si>
  <si>
    <t>Orienter ensuite sur le service de location 2 roues</t>
  </si>
  <si>
    <t>Dans le même temps, évaluer la pertinence du permis de conduire (évaluation code et conduite)</t>
  </si>
  <si>
    <t xml:space="preserve">Questionnaire </t>
  </si>
  <si>
    <t>passations : en début de parcours, à mi parcours et en fin de parcours</t>
  </si>
  <si>
    <t xml:space="preserve">Si le diagnostic ne montre aucun frein à la mobilité, </t>
  </si>
  <si>
    <t>Il permettra aussi d'évaluer les actions à mener sur un territoire, les préconisations</t>
  </si>
  <si>
    <t xml:space="preserve">les besoins et les demandes des personnes révèleront les manques </t>
  </si>
  <si>
    <t>Il faut donc pour le moment enregistrer un classeur par personne</t>
  </si>
  <si>
    <t>Remettre le bilan au prescripteur et à la personne</t>
  </si>
  <si>
    <t>Exemple d'analyse du diagnostic</t>
  </si>
  <si>
    <t>Rechercher un financement pour le passage du BSR</t>
  </si>
  <si>
    <t>Elaboration automatique du graphique selon les réponses du questionnaire</t>
  </si>
  <si>
    <t>Guide</t>
  </si>
  <si>
    <t xml:space="preserve">Chaque item apporte un point positif </t>
  </si>
  <si>
    <t>J'ai un permis valide en France</t>
  </si>
  <si>
    <t>Je lis facilement le français</t>
  </si>
  <si>
    <t>Je me déplace en respectantle code de la route</t>
  </si>
  <si>
    <t>Je me déplace en respectant le code de la route</t>
  </si>
  <si>
    <t>Ce questionnaire permet d'établir une "photographie" de la mobilité d'une personne.</t>
  </si>
  <si>
    <t>Son objectif est de déterminer si la mobilité est le frein dans un parcours</t>
  </si>
  <si>
    <t xml:space="preserve"> il faut alors rechercher dans d'autres domaines les freins à l'insertion.</t>
  </si>
  <si>
    <t>Objectif :</t>
  </si>
  <si>
    <t xml:space="preserve">C'est aussi un outil d'évaluation des parcours mobilité, il est préconisé de réaliser trois </t>
  </si>
  <si>
    <t>si aucune orientation n'est possible.</t>
  </si>
  <si>
    <t xml:space="preserve">d'établir un graphique global des situations de mobilité, à terme cette option donnera </t>
  </si>
  <si>
    <t>Pour le moment cette version n'intègre pas le cumul des informations qui permettra</t>
  </si>
  <si>
    <t>une photo des freins mobilité des personnes sur un territoire donné.</t>
  </si>
  <si>
    <t>Une version d'un questionnaire en ligne est à l'étude.</t>
  </si>
  <si>
    <t>Chaque branche se lit en positif : plus la cotation est élévé plus il y a d'atouts</t>
  </si>
  <si>
    <r>
      <rPr>
        <b/>
        <sz val="11"/>
        <color indexed="8"/>
        <rFont val="Calibri"/>
        <family val="2"/>
      </rPr>
      <t xml:space="preserve">Sauf </t>
    </r>
    <r>
      <rPr>
        <sz val="11"/>
        <color theme="1"/>
        <rFont val="Calibri"/>
        <family val="2"/>
      </rPr>
      <t>l'item "Freins", plus la cotation est élévée plus il y a de freins</t>
    </r>
  </si>
  <si>
    <t>Notice diagnostic mobilité</t>
  </si>
  <si>
    <t>Chaque item coché est un atout</t>
  </si>
  <si>
    <t>Chaque item non coché est un besoin de formation à vérifier</t>
  </si>
  <si>
    <t>Chaque item non coché montre un manque d'expérience du déplacement</t>
  </si>
  <si>
    <t>L'item 22 est compté comme un frein si il est coché</t>
  </si>
  <si>
    <t>Tous les items sauf le 22 sont des atouts matériels</t>
  </si>
  <si>
    <t>Chaque item apporte un point positif  (sauf le 22)</t>
  </si>
  <si>
    <t>Chaque item apporte un point positif  (sauf les 32,33, 34 et 38)</t>
  </si>
  <si>
    <t>L'item 32 concerne un frein lié au lieu d'habitation</t>
  </si>
  <si>
    <t>Les items 33, 34 et 38 pointent des freins liés à l'entourage</t>
  </si>
  <si>
    <t>Chaque item apporte un point positif  (sauf les 46, 48 et 49)</t>
  </si>
  <si>
    <t>Les items 46, 48 et 49 pointent des besoins de régularisation administrative et/ou finanière</t>
  </si>
  <si>
    <t>J'aimerais savoir faire du vélo</t>
  </si>
  <si>
    <t>J'ai un projet de démanagement dans une autre ville</t>
  </si>
  <si>
    <t>J'aimerais pouvoir suivre des cours de soutien de code</t>
  </si>
  <si>
    <t>J'aimerais être accompagné pour apprendre à prendre les transports</t>
  </si>
  <si>
    <t>J'aimerais pouvoir me déplacer plus facilement</t>
  </si>
  <si>
    <t>Je souhaiterais déménager</t>
  </si>
  <si>
    <t>DIAGNOSTIC MOBILITE</t>
  </si>
  <si>
    <t>Cochez les cases qui correspondent à votre situation</t>
  </si>
  <si>
    <t>Je suis assuré même pour mes déplacements à pieds</t>
  </si>
  <si>
    <t>Je dois faire ma journée d'appel</t>
  </si>
  <si>
    <t>Je dois passer le BSR pour conduire 2 roues motorisé</t>
  </si>
  <si>
    <t>J'aimerais être accompagné dans mes projets mobilité</t>
  </si>
  <si>
    <t>Je possède des papiers d'identité en cours de validité</t>
  </si>
  <si>
    <t>Je me déplace en sécurité dans mon quartier</t>
  </si>
  <si>
    <t>Je circule avec un véhicule en bon état</t>
  </si>
  <si>
    <t>Je circule avec un véhicule avec contrôle technique valide</t>
  </si>
  <si>
    <t>J'ai des amendes de transport a payer</t>
  </si>
  <si>
    <t>Moyens</t>
  </si>
  <si>
    <t>Je trouve facilement mon chemin dans un endroit inconnu</t>
  </si>
  <si>
    <t>Je sais lire un tableau d' horaires de transport</t>
  </si>
  <si>
    <t>Je prends les transports en commun au moins une fois par mois</t>
  </si>
  <si>
    <t>Je pars quelquefois en vacances</t>
  </si>
  <si>
    <t>Je fais du stop pour me déplacer</t>
  </si>
  <si>
    <t>J'ai un véhicule en bon état</t>
  </si>
  <si>
    <t>Je dois faire des frais pour circuler avec mon véhicule</t>
  </si>
  <si>
    <t>Je dois demander la permission pour sortir de chez moi</t>
  </si>
  <si>
    <t>Je sais me repérer à l'aide d'un plan</t>
  </si>
  <si>
    <t>Je suis hébergé</t>
  </si>
  <si>
    <t>Je voudrais m'acheter une voiture</t>
  </si>
  <si>
    <t>Nom</t>
  </si>
  <si>
    <t>Prénom</t>
  </si>
  <si>
    <t>Date</t>
  </si>
  <si>
    <t>Bilan</t>
  </si>
  <si>
    <t>Préconisations parcours mobilité</t>
  </si>
  <si>
    <t>Atouts</t>
  </si>
  <si>
    <t>Consignes de passation :</t>
  </si>
  <si>
    <t>Demandez à la personne de cocher les affirmations qui correspondent à sa situation</t>
  </si>
  <si>
    <t>Je me déplace souvent à pied</t>
  </si>
  <si>
    <t>Classeur :</t>
  </si>
  <si>
    <t>Bilan :</t>
  </si>
  <si>
    <t>Saisie des données personnelles</t>
  </si>
  <si>
    <t>Saisie des commentaires du conseiller</t>
  </si>
  <si>
    <t>Selon possibilité faire passer sur poste informatique ou sur papier et saisir ensuite les données</t>
  </si>
  <si>
    <t>Savoirs et compétences</t>
  </si>
  <si>
    <t>Je sais faire du vélo</t>
  </si>
  <si>
    <t>Je sais utiliser un distributeur de billet de transport</t>
  </si>
  <si>
    <t>Je sais conduire un véhicule motorisé (2 ou 4 roues)</t>
  </si>
  <si>
    <t>J'utilise internet pour organiser mes déplacements</t>
  </si>
  <si>
    <t>Je sais calculer le temps et le cout d'un transport</t>
  </si>
  <si>
    <t>Expériences</t>
  </si>
  <si>
    <t>Je me déplace le plus souvent en voiture</t>
  </si>
  <si>
    <t>J'ai déjà pris l'avion</t>
  </si>
  <si>
    <t>Je prépare mes trajets seul</t>
  </si>
  <si>
    <t>J'ai déjà passé le code de la route</t>
  </si>
  <si>
    <t>J'aime découvrir de nouveaux endroits</t>
  </si>
  <si>
    <t>J'ai un abonnement de transport</t>
  </si>
  <si>
    <t>J'ai accès à internet</t>
  </si>
  <si>
    <t>Je connais les aides à la mobilité</t>
  </si>
  <si>
    <t>Je peux stocker un 2 roues</t>
  </si>
  <si>
    <t>J'ai déjà fait du covoiturage</t>
  </si>
  <si>
    <t>Je peux verser une caution</t>
  </si>
  <si>
    <t>Je peux faire un crédit pour acheter un véhicule</t>
  </si>
  <si>
    <t>Environnement géographique et social</t>
  </si>
  <si>
    <t>J'habite à la campagne</t>
  </si>
  <si>
    <t>Je rencontre des problèmes pour faire garder mes enfants</t>
  </si>
  <si>
    <t>Je dois m'occuper d'une personne dépendante</t>
  </si>
  <si>
    <t>Je peux compter sur quelqu'un pour me transporter</t>
  </si>
  <si>
    <t>Je dispose de moyens de transport en commun près de chez moi</t>
  </si>
  <si>
    <t>J'habite en ville</t>
  </si>
  <si>
    <t>Je peux rejoindre facilement une gare SNCF ou routière</t>
  </si>
  <si>
    <t xml:space="preserve">J'habite près de nombreux services </t>
  </si>
  <si>
    <t>Je me suis déjà absenté plusieurs jours pour un emploi ou une formation</t>
  </si>
  <si>
    <t>Règlementation</t>
  </si>
  <si>
    <t>J'ai le code de la route</t>
  </si>
  <si>
    <t>Je suis sensible à l'impact des mes dépacements sur l'environnement</t>
  </si>
  <si>
    <t>Freins</t>
  </si>
  <si>
    <t>Projets</t>
  </si>
  <si>
    <t>J'ai un problème de santé qui limite mes déplacements</t>
  </si>
  <si>
    <t>J'ai peur dans les transports en commun</t>
  </si>
  <si>
    <t>Je rencontre des problèmes de transport pour trouver un emploi</t>
  </si>
  <si>
    <t>Je manque de ressources pour me déplacer</t>
  </si>
  <si>
    <t>J'ai peur de passer le permis</t>
  </si>
  <si>
    <t>Je crains les endroits inconnus</t>
  </si>
  <si>
    <t>Je peux m'absenter plusieurs jours de chez moi</t>
  </si>
  <si>
    <t>Je dois aller chercher mes enfants aux heures de sortie d'école</t>
  </si>
  <si>
    <t>Je me déplace seul</t>
  </si>
  <si>
    <t>Je préfère être accompagné pour me déplacer</t>
  </si>
  <si>
    <t>J'aimerais passer mon permis de conduire</t>
  </si>
  <si>
    <t>J'aimerais me déplacer en 2 roues motorisé</t>
  </si>
  <si>
    <t>Lecture du graphique :</t>
  </si>
  <si>
    <t>Conseiller :</t>
  </si>
  <si>
    <t>Date :</t>
  </si>
  <si>
    <t>Né(e) le :</t>
  </si>
  <si>
    <t>Prénom :</t>
  </si>
  <si>
    <t>Nom :</t>
  </si>
  <si>
    <t>Adresse :</t>
  </si>
  <si>
    <t>Code Postal :</t>
  </si>
  <si>
    <t>Ville :</t>
  </si>
  <si>
    <t>fff</t>
  </si>
  <si>
    <t>xxx</t>
  </si>
  <si>
    <t>XXX</t>
  </si>
  <si>
    <t>yyy</t>
  </si>
  <si>
    <t>jj/mm/aa</t>
  </si>
  <si>
    <t>BILAN</t>
  </si>
  <si>
    <t>Outil conçu par  :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</si>
</sst>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[$-40C]dddd\ d\ mmmm\ yyyy"/>
    <numFmt numFmtId="173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29"/>
      <name val="Calibri"/>
      <family val="2"/>
    </font>
    <font>
      <b/>
      <sz val="24"/>
      <color indexed="8"/>
      <name val="Calibri"/>
      <family val="2"/>
    </font>
    <font>
      <b/>
      <sz val="26"/>
      <color indexed="8"/>
      <name val="Calibri"/>
      <family val="2"/>
    </font>
    <font>
      <sz val="8"/>
      <name val="Verdana"/>
      <family val="0"/>
    </font>
    <font>
      <b/>
      <sz val="14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Calibri"/>
      <family val="2"/>
    </font>
    <font>
      <b/>
      <sz val="12"/>
      <color indexed="62"/>
      <name val="Calibri"/>
      <family val="2"/>
    </font>
    <font>
      <b/>
      <u val="single"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3"/>
      <name val="Calibri"/>
      <family val="2"/>
    </font>
    <font>
      <b/>
      <sz val="14"/>
      <color theme="3"/>
      <name val="Calibri"/>
      <family val="2"/>
    </font>
    <font>
      <b/>
      <sz val="12"/>
      <color theme="3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theme="0"/>
      <name val="Calibri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55"/>
      </left>
      <right style="thin">
        <color indexed="55"/>
      </right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0" fontId="36" fillId="0" borderId="2" applyNumberFormat="0" applyFill="0" applyAlignment="0" applyProtection="0"/>
    <xf numFmtId="0" fontId="1" fillId="24" borderId="3" applyNumberFormat="0" applyFont="0" applyAlignment="0" applyProtection="0"/>
    <xf numFmtId="0" fontId="37" fillId="25" borderId="1" applyNumberFormat="0" applyAlignment="0" applyProtection="0"/>
    <xf numFmtId="0" fontId="16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23" borderId="4" applyNumberFormat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</cellStyleXfs>
  <cellXfs count="92">
    <xf numFmtId="0" fontId="0" fillId="0" borderId="0" xfId="0" applyFont="1" applyAlignment="1">
      <alignment/>
    </xf>
    <xf numFmtId="0" fontId="0" fillId="4" borderId="10" xfId="0" applyFill="1" applyBorder="1" applyAlignment="1">
      <alignment/>
    </xf>
    <xf numFmtId="0" fontId="5" fillId="4" borderId="10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0" borderId="10" xfId="0" applyFill="1" applyBorder="1" applyAlignment="1">
      <alignment/>
    </xf>
    <xf numFmtId="0" fontId="5" fillId="0" borderId="0" xfId="0" applyFont="1" applyAlignment="1">
      <alignment/>
    </xf>
    <xf numFmtId="0" fontId="2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9" xfId="0" applyFont="1" applyBorder="1" applyAlignment="1">
      <alignment/>
    </xf>
    <xf numFmtId="0" fontId="0" fillId="30" borderId="20" xfId="0" applyFill="1" applyBorder="1" applyAlignment="1">
      <alignment/>
    </xf>
    <xf numFmtId="0" fontId="0" fillId="30" borderId="2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0" borderId="10" xfId="0" applyFill="1" applyBorder="1" applyAlignment="1">
      <alignment horizontal="center" vertical="center"/>
    </xf>
    <xf numFmtId="0" fontId="0" fillId="30" borderId="11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30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1" borderId="10" xfId="0" applyFill="1" applyBorder="1" applyAlignment="1" applyProtection="1">
      <alignment/>
      <protection/>
    </xf>
    <xf numFmtId="0" fontId="3" fillId="30" borderId="21" xfId="0" applyFont="1" applyFill="1" applyBorder="1" applyAlignment="1" applyProtection="1">
      <alignment/>
      <protection/>
    </xf>
    <xf numFmtId="0" fontId="3" fillId="30" borderId="22" xfId="0" applyFont="1" applyFill="1" applyBorder="1" applyAlignment="1" applyProtection="1">
      <alignment/>
      <protection/>
    </xf>
    <xf numFmtId="0" fontId="2" fillId="30" borderId="2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5" fillId="32" borderId="10" xfId="0" applyFont="1" applyFill="1" applyBorder="1" applyAlignment="1">
      <alignment/>
    </xf>
    <xf numFmtId="0" fontId="0" fillId="32" borderId="10" xfId="0" applyFill="1" applyBorder="1" applyAlignment="1">
      <alignment horizontal="center" vertical="center"/>
    </xf>
    <xf numFmtId="0" fontId="44" fillId="33" borderId="20" xfId="0" applyFont="1" applyFill="1" applyBorder="1" applyAlignment="1">
      <alignment/>
    </xf>
    <xf numFmtId="0" fontId="45" fillId="33" borderId="2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2" borderId="10" xfId="0" applyFill="1" applyBorder="1" applyAlignment="1" applyProtection="1">
      <alignment/>
      <protection/>
    </xf>
    <xf numFmtId="0" fontId="5" fillId="32" borderId="10" xfId="0" applyFont="1" applyFill="1" applyBorder="1" applyAlignment="1" applyProtection="1">
      <alignment/>
      <protection/>
    </xf>
    <xf numFmtId="0" fontId="0" fillId="32" borderId="10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5" fillId="7" borderId="10" xfId="0" applyFont="1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/>
    </xf>
    <xf numFmtId="0" fontId="0" fillId="7" borderId="10" xfId="0" applyFill="1" applyBorder="1" applyAlignment="1" applyProtection="1">
      <alignment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/>
      <protection/>
    </xf>
    <xf numFmtId="0" fontId="6" fillId="32" borderId="10" xfId="0" applyFont="1" applyFill="1" applyBorder="1" applyAlignment="1" applyProtection="1">
      <alignment/>
      <protection/>
    </xf>
    <xf numFmtId="0" fontId="6" fillId="32" borderId="10" xfId="0" applyFont="1" applyFill="1" applyBorder="1" applyAlignment="1" applyProtection="1">
      <alignment/>
      <protection locked="0"/>
    </xf>
    <xf numFmtId="0" fontId="6" fillId="32" borderId="10" xfId="0" applyFont="1" applyFill="1" applyBorder="1" applyAlignment="1" applyProtection="1">
      <alignment horizontal="center" vertical="center"/>
      <protection locked="0"/>
    </xf>
    <xf numFmtId="0" fontId="0" fillId="7" borderId="11" xfId="0" applyFill="1" applyBorder="1" applyAlignment="1" applyProtection="1">
      <alignment/>
      <protection/>
    </xf>
    <xf numFmtId="0" fontId="5" fillId="34" borderId="0" xfId="0" applyFont="1" applyFill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5" fillId="36" borderId="0" xfId="0" applyFont="1" applyFill="1" applyAlignment="1">
      <alignment/>
    </xf>
    <xf numFmtId="0" fontId="47" fillId="0" borderId="14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2" xfId="0" applyFont="1" applyBorder="1" applyAlignment="1">
      <alignment/>
    </xf>
    <xf numFmtId="0" fontId="29" fillId="31" borderId="10" xfId="0" applyFont="1" applyFill="1" applyBorder="1" applyAlignment="1">
      <alignment/>
    </xf>
    <xf numFmtId="0" fontId="11" fillId="31" borderId="10" xfId="0" applyFont="1" applyFill="1" applyBorder="1" applyAlignment="1">
      <alignment/>
    </xf>
    <xf numFmtId="0" fontId="29" fillId="31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5" fillId="33" borderId="10" xfId="0" applyFont="1" applyFill="1" applyBorder="1" applyAlignment="1">
      <alignment/>
    </xf>
    <xf numFmtId="0" fontId="33" fillId="36" borderId="0" xfId="0" applyFont="1" applyFill="1" applyAlignment="1" applyProtection="1">
      <alignment/>
      <protection/>
    </xf>
    <xf numFmtId="0" fontId="43" fillId="36" borderId="0" xfId="0" applyFont="1" applyFill="1" applyAlignment="1" applyProtection="1">
      <alignment horizontal="left"/>
      <protection/>
    </xf>
    <xf numFmtId="0" fontId="33" fillId="36" borderId="0" xfId="0" applyFont="1" applyFill="1" applyBorder="1" applyAlignment="1">
      <alignment/>
    </xf>
    <xf numFmtId="0" fontId="48" fillId="36" borderId="0" xfId="0" applyFont="1" applyFill="1" applyBorder="1" applyAlignment="1">
      <alignment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3" fillId="36" borderId="0" xfId="0" applyFont="1" applyFill="1" applyAlignment="1" applyProtection="1">
      <alignment horizontal="left"/>
      <protection/>
    </xf>
    <xf numFmtId="0" fontId="43" fillId="36" borderId="0" xfId="0" applyFont="1" applyFill="1" applyAlignment="1" applyProtection="1">
      <alignment horizontal="left"/>
      <protection/>
    </xf>
    <xf numFmtId="0" fontId="33" fillId="36" borderId="0" xfId="0" applyFont="1" applyFill="1" applyBorder="1" applyAlignment="1">
      <alignment horizontal="left"/>
    </xf>
    <xf numFmtId="0" fontId="33" fillId="36" borderId="0" xfId="0" applyFont="1" applyFill="1" applyBorder="1" applyAlignment="1">
      <alignment/>
    </xf>
    <xf numFmtId="0" fontId="33" fillId="36" borderId="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49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25"/>
          <c:y val="0.16275"/>
          <c:w val="0.46725"/>
          <c:h val="0.5732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Bilan!$A$91:$A$97</c:f>
              <c:strCache/>
            </c:strRef>
          </c:cat>
          <c:val>
            <c:numRef>
              <c:f>Bilan!$B$91:$B$97</c:f>
              <c:numCache/>
            </c:numRef>
          </c:val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Bilan!$A$91:$A$97</c:f>
              <c:strCache/>
            </c:strRef>
          </c:cat>
          <c:val>
            <c:numRef>
              <c:f>Bilan!$C$91:$C$97</c:f>
              <c:numCache/>
            </c:numRef>
          </c:val>
        </c:ser>
        <c:ser>
          <c:idx val="2"/>
          <c:order val="2"/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Bilan!$A$91:$A$97</c:f>
              <c:strCache/>
            </c:strRef>
          </c:cat>
          <c:val>
            <c:numRef>
              <c:f>Bilan!$D$91:$D$97</c:f>
              <c:numCache/>
            </c:numRef>
          </c:val>
        </c:ser>
        <c:axId val="26751701"/>
        <c:axId val="39438718"/>
      </c:radarChart>
      <c:catAx>
        <c:axId val="267517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8718"/>
        <c:crosses val="autoZero"/>
        <c:auto val="0"/>
        <c:lblOffset val="100"/>
        <c:tickLblSkip val="1"/>
        <c:noMultiLvlLbl val="0"/>
      </c:catAx>
      <c:valAx>
        <c:axId val="39438718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51701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3</xdr:row>
      <xdr:rowOff>171450</xdr:rowOff>
    </xdr:from>
    <xdr:to>
      <xdr:col>2</xdr:col>
      <xdr:colOff>457200</xdr:colOff>
      <xdr:row>5</xdr:row>
      <xdr:rowOff>161925</xdr:rowOff>
    </xdr:to>
    <xdr:pic>
      <xdr:nvPicPr>
        <xdr:cNvPr id="1" name="Imag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42950"/>
          <a:ext cx="11525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7</xdr:row>
      <xdr:rowOff>123825</xdr:rowOff>
    </xdr:from>
    <xdr:to>
      <xdr:col>6</xdr:col>
      <xdr:colOff>104775</xdr:colOff>
      <xdr:row>25</xdr:row>
      <xdr:rowOff>152400</xdr:rowOff>
    </xdr:to>
    <xdr:graphicFrame>
      <xdr:nvGraphicFramePr>
        <xdr:cNvPr id="1" name="Graphique 5"/>
        <xdr:cNvGraphicFramePr/>
      </xdr:nvGraphicFramePr>
      <xdr:xfrm>
        <a:off x="800100" y="1457325"/>
        <a:ext cx="42195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0</xdr:rowOff>
    </xdr:from>
    <xdr:to>
      <xdr:col>1</xdr:col>
      <xdr:colOff>285750</xdr:colOff>
      <xdr:row>2</xdr:row>
      <xdr:rowOff>161925</xdr:rowOff>
    </xdr:to>
    <xdr:pic>
      <xdr:nvPicPr>
        <xdr:cNvPr id="2" name="Imag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0"/>
          <a:ext cx="1019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447675</xdr:colOff>
      <xdr:row>42</xdr:row>
      <xdr:rowOff>114300</xdr:rowOff>
    </xdr:from>
    <xdr:to>
      <xdr:col>8</xdr:col>
      <xdr:colOff>828675</xdr:colOff>
      <xdr:row>45</xdr:row>
      <xdr:rowOff>142875</xdr:rowOff>
    </xdr:to>
    <xdr:pic>
      <xdr:nvPicPr>
        <xdr:cNvPr id="1" name="Imag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8972550"/>
          <a:ext cx="1143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93"/>
  <sheetViews>
    <sheetView view="pageBreakPreview" zoomScale="60" workbookViewId="0" topLeftCell="A1">
      <selection activeCell="N17" sqref="N17"/>
    </sheetView>
  </sheetViews>
  <sheetFormatPr defaultColWidth="11.421875" defaultRowHeight="15"/>
  <cols>
    <col min="1" max="1" width="3.421875" style="24" customWidth="1"/>
    <col min="2" max="2" width="8.140625" style="24" customWidth="1"/>
    <col min="3" max="3" width="11.421875" style="24" customWidth="1"/>
    <col min="4" max="4" width="6.28125" style="24" customWidth="1"/>
    <col min="5" max="9" width="11.421875" style="24" customWidth="1"/>
    <col min="10" max="10" width="11.140625" style="24" customWidth="1"/>
    <col min="11" max="16384" width="11.421875" style="24" customWidth="1"/>
  </cols>
  <sheetData>
    <row r="1" spans="1:10" ht="15">
      <c r="A1" s="76"/>
      <c r="B1" s="76"/>
      <c r="C1" s="76"/>
      <c r="D1" s="76"/>
      <c r="E1" s="76"/>
      <c r="F1" s="76"/>
      <c r="G1" s="76"/>
      <c r="H1" s="76"/>
      <c r="I1" s="76" t="s">
        <v>101</v>
      </c>
      <c r="J1" s="77" t="str">
        <f>Bilan!G2</f>
        <v>jj/mm/aa</v>
      </c>
    </row>
    <row r="2" spans="1:10" ht="15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5">
      <c r="A3" s="83" t="s">
        <v>99</v>
      </c>
      <c r="B3" s="83"/>
      <c r="C3" s="84" t="str">
        <f>Bilan!B4</f>
        <v>XXX</v>
      </c>
      <c r="D3" s="84"/>
      <c r="E3" s="76" t="s">
        <v>100</v>
      </c>
      <c r="F3" s="84" t="str">
        <f>Bilan!E4</f>
        <v>xxx</v>
      </c>
      <c r="G3" s="84"/>
      <c r="H3" s="76" t="s">
        <v>1</v>
      </c>
      <c r="I3" s="84" t="str">
        <f>Bilan!D2</f>
        <v>yyy</v>
      </c>
      <c r="J3" s="84"/>
    </row>
    <row r="4" spans="1:10" ht="1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33.75">
      <c r="A5" s="80" t="s">
        <v>76</v>
      </c>
      <c r="B5" s="81"/>
      <c r="C5" s="81"/>
      <c r="D5" s="81"/>
      <c r="E5" s="81"/>
      <c r="F5" s="81"/>
      <c r="G5" s="81"/>
      <c r="H5" s="81"/>
      <c r="I5" s="81"/>
      <c r="J5" s="81"/>
    </row>
    <row r="6" spans="1:10" ht="18.75">
      <c r="A6" s="82" t="s">
        <v>77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5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5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8.75">
      <c r="A9" s="41"/>
      <c r="B9" s="42" t="s">
        <v>113</v>
      </c>
      <c r="C9" s="43"/>
      <c r="D9" s="44"/>
      <c r="E9" s="41"/>
      <c r="F9" s="41"/>
      <c r="G9" s="41"/>
      <c r="H9" s="41"/>
      <c r="I9" s="41"/>
      <c r="J9" s="41"/>
    </row>
    <row r="10" spans="1:10" ht="15">
      <c r="A10" s="45">
        <v>1</v>
      </c>
      <c r="B10" s="45">
        <f aca="true" t="shared" si="0" ref="B10:B19">IF(C10=TRUE,1,0)</f>
        <v>1</v>
      </c>
      <c r="C10" s="41" t="b">
        <v>1</v>
      </c>
      <c r="D10" s="46"/>
      <c r="E10" s="45" t="s">
        <v>96</v>
      </c>
      <c r="F10" s="45"/>
      <c r="G10" s="45"/>
      <c r="H10" s="45"/>
      <c r="I10" s="45"/>
      <c r="J10" s="45"/>
    </row>
    <row r="11" spans="1:10" ht="15">
      <c r="A11" s="45">
        <v>2</v>
      </c>
      <c r="B11" s="45">
        <f t="shared" si="0"/>
        <v>1</v>
      </c>
      <c r="C11" s="41" t="b">
        <v>1</v>
      </c>
      <c r="D11" s="46"/>
      <c r="E11" s="45" t="s">
        <v>114</v>
      </c>
      <c r="F11" s="45"/>
      <c r="G11" s="45"/>
      <c r="H11" s="45"/>
      <c r="I11" s="45"/>
      <c r="J11" s="45"/>
    </row>
    <row r="12" spans="1:10" ht="15">
      <c r="A12" s="45">
        <v>3</v>
      </c>
      <c r="B12" s="45">
        <f t="shared" si="0"/>
        <v>1</v>
      </c>
      <c r="C12" s="41" t="b">
        <v>1</v>
      </c>
      <c r="D12" s="46"/>
      <c r="E12" s="45" t="s">
        <v>43</v>
      </c>
      <c r="F12" s="45"/>
      <c r="G12" s="45"/>
      <c r="H12" s="45"/>
      <c r="I12" s="45"/>
      <c r="J12" s="45"/>
    </row>
    <row r="13" spans="1:10" ht="15">
      <c r="A13" s="45">
        <v>4</v>
      </c>
      <c r="B13" s="45">
        <f t="shared" si="0"/>
        <v>1</v>
      </c>
      <c r="C13" s="41" t="b">
        <v>1</v>
      </c>
      <c r="D13" s="46"/>
      <c r="E13" s="45" t="s">
        <v>44</v>
      </c>
      <c r="F13" s="45"/>
      <c r="G13" s="45"/>
      <c r="H13" s="45"/>
      <c r="I13" s="45"/>
      <c r="J13" s="45"/>
    </row>
    <row r="14" spans="1:10" ht="15">
      <c r="A14" s="45">
        <v>5</v>
      </c>
      <c r="B14" s="45">
        <f t="shared" si="0"/>
        <v>0</v>
      </c>
      <c r="C14" s="41" t="b">
        <v>0</v>
      </c>
      <c r="D14" s="46"/>
      <c r="E14" s="45" t="s">
        <v>115</v>
      </c>
      <c r="F14" s="45"/>
      <c r="G14" s="45"/>
      <c r="H14" s="45"/>
      <c r="I14" s="45"/>
      <c r="J14" s="45"/>
    </row>
    <row r="15" spans="1:10" ht="15">
      <c r="A15" s="45">
        <v>6</v>
      </c>
      <c r="B15" s="45">
        <f t="shared" si="0"/>
        <v>1</v>
      </c>
      <c r="C15" s="41" t="b">
        <v>1</v>
      </c>
      <c r="D15" s="46"/>
      <c r="E15" s="45" t="s">
        <v>116</v>
      </c>
      <c r="F15" s="45"/>
      <c r="G15" s="45"/>
      <c r="H15" s="45"/>
      <c r="I15" s="45"/>
      <c r="J15" s="45"/>
    </row>
    <row r="16" spans="1:10" ht="15">
      <c r="A16" s="45">
        <v>7</v>
      </c>
      <c r="B16" s="45">
        <f t="shared" si="0"/>
        <v>0</v>
      </c>
      <c r="C16" s="41" t="b">
        <v>0</v>
      </c>
      <c r="D16" s="46"/>
      <c r="E16" s="45" t="s">
        <v>88</v>
      </c>
      <c r="F16" s="45"/>
      <c r="G16" s="45"/>
      <c r="H16" s="45"/>
      <c r="I16" s="45"/>
      <c r="J16" s="45"/>
    </row>
    <row r="17" spans="1:10" ht="15">
      <c r="A17" s="45">
        <v>8</v>
      </c>
      <c r="B17" s="45">
        <f t="shared" si="0"/>
        <v>1</v>
      </c>
      <c r="C17" s="41" t="b">
        <v>1</v>
      </c>
      <c r="D17" s="46"/>
      <c r="E17" s="45" t="s">
        <v>117</v>
      </c>
      <c r="F17" s="45"/>
      <c r="G17" s="45"/>
      <c r="H17" s="45"/>
      <c r="I17" s="45"/>
      <c r="J17" s="45"/>
    </row>
    <row r="18" spans="1:10" ht="15">
      <c r="A18" s="45">
        <v>9</v>
      </c>
      <c r="B18" s="45">
        <f t="shared" si="0"/>
        <v>0</v>
      </c>
      <c r="C18" s="41" t="b">
        <v>0</v>
      </c>
      <c r="D18" s="46"/>
      <c r="E18" s="45" t="s">
        <v>89</v>
      </c>
      <c r="F18" s="45"/>
      <c r="G18" s="45"/>
      <c r="H18" s="45"/>
      <c r="I18" s="45"/>
      <c r="J18" s="45"/>
    </row>
    <row r="19" spans="1:10" ht="15">
      <c r="A19" s="45">
        <v>10</v>
      </c>
      <c r="B19" s="45">
        <f t="shared" si="0"/>
        <v>0</v>
      </c>
      <c r="C19" s="41" t="b">
        <v>0</v>
      </c>
      <c r="D19" s="46"/>
      <c r="E19" s="45" t="s">
        <v>118</v>
      </c>
      <c r="F19" s="45"/>
      <c r="G19" s="45"/>
      <c r="H19" s="45"/>
      <c r="I19" s="45"/>
      <c r="J19" s="45"/>
    </row>
    <row r="20" spans="1:10" ht="15">
      <c r="A20" s="27"/>
      <c r="B20" s="29">
        <f>SUM(B10:B19)</f>
        <v>6</v>
      </c>
      <c r="D20" s="25"/>
      <c r="E20" s="27"/>
      <c r="F20" s="27"/>
      <c r="G20" s="27"/>
      <c r="H20" s="27"/>
      <c r="I20" s="27"/>
      <c r="J20" s="27"/>
    </row>
    <row r="21" spans="1:10" ht="15">
      <c r="A21" s="28"/>
      <c r="B21" s="28" t="s">
        <v>119</v>
      </c>
      <c r="C21" s="28"/>
      <c r="D21" s="28"/>
      <c r="E21" s="28"/>
      <c r="F21" s="28"/>
      <c r="G21" s="28"/>
      <c r="H21" s="28"/>
      <c r="I21" s="28"/>
      <c r="J21" s="28"/>
    </row>
    <row r="22" spans="1:10" ht="15">
      <c r="A22" s="28">
        <v>11</v>
      </c>
      <c r="B22" s="28">
        <f>IF(C22=TRUE,1,0)</f>
        <v>0</v>
      </c>
      <c r="C22" s="28" t="b">
        <v>0</v>
      </c>
      <c r="D22" s="28"/>
      <c r="E22" s="28" t="s">
        <v>90</v>
      </c>
      <c r="F22" s="28"/>
      <c r="G22" s="28"/>
      <c r="H22" s="28"/>
      <c r="I22" s="28"/>
      <c r="J22" s="28"/>
    </row>
    <row r="23" spans="1:10" ht="15">
      <c r="A23" s="28">
        <v>12</v>
      </c>
      <c r="B23" s="28">
        <f aca="true" t="shared" si="1" ref="B23:B31">IF(C23=TRUE,1,0)</f>
        <v>0</v>
      </c>
      <c r="C23" s="28" t="b">
        <v>0</v>
      </c>
      <c r="D23" s="28"/>
      <c r="E23" s="28" t="s">
        <v>107</v>
      </c>
      <c r="F23" s="28"/>
      <c r="G23" s="28"/>
      <c r="H23" s="28"/>
      <c r="I23" s="28"/>
      <c r="J23" s="28"/>
    </row>
    <row r="24" spans="1:10" ht="15">
      <c r="A24" s="28">
        <v>13</v>
      </c>
      <c r="B24" s="28">
        <f t="shared" si="1"/>
        <v>0</v>
      </c>
      <c r="C24" s="28" t="b">
        <v>0</v>
      </c>
      <c r="D24" s="28"/>
      <c r="E24" s="28" t="s">
        <v>120</v>
      </c>
      <c r="F24" s="28"/>
      <c r="G24" s="28"/>
      <c r="H24" s="28"/>
      <c r="I24" s="28"/>
      <c r="J24" s="28"/>
    </row>
    <row r="25" spans="1:10" ht="15">
      <c r="A25" s="28">
        <v>14</v>
      </c>
      <c r="B25" s="28">
        <f t="shared" si="1"/>
        <v>0</v>
      </c>
      <c r="C25" s="28" t="b">
        <v>0</v>
      </c>
      <c r="D25" s="28"/>
      <c r="E25" s="28" t="s">
        <v>121</v>
      </c>
      <c r="F25" s="28"/>
      <c r="G25" s="28"/>
      <c r="H25" s="28"/>
      <c r="I25" s="28"/>
      <c r="J25" s="28"/>
    </row>
    <row r="26" spans="1:10" ht="15">
      <c r="A26" s="28">
        <v>15</v>
      </c>
      <c r="B26" s="28">
        <f t="shared" si="1"/>
        <v>1</v>
      </c>
      <c r="C26" s="28" t="b">
        <v>1</v>
      </c>
      <c r="D26" s="28"/>
      <c r="E26" s="28" t="s">
        <v>155</v>
      </c>
      <c r="F26" s="28"/>
      <c r="G26" s="28"/>
      <c r="H26" s="28"/>
      <c r="I26" s="28"/>
      <c r="J26" s="28"/>
    </row>
    <row r="27" spans="1:10" ht="15">
      <c r="A27" s="28">
        <v>16</v>
      </c>
      <c r="B27" s="28">
        <f t="shared" si="1"/>
        <v>0</v>
      </c>
      <c r="C27" s="28" t="b">
        <v>0</v>
      </c>
      <c r="D27" s="28"/>
      <c r="E27" s="28" t="s">
        <v>91</v>
      </c>
      <c r="F27" s="28"/>
      <c r="G27" s="28"/>
      <c r="H27" s="28"/>
      <c r="I27" s="28"/>
      <c r="J27" s="28"/>
    </row>
    <row r="28" spans="1:10" ht="15">
      <c r="A28" s="28">
        <v>17</v>
      </c>
      <c r="B28" s="28">
        <f t="shared" si="1"/>
        <v>0</v>
      </c>
      <c r="C28" s="28" t="b">
        <v>0</v>
      </c>
      <c r="D28" s="28"/>
      <c r="E28" s="28" t="s">
        <v>122</v>
      </c>
      <c r="F28" s="28"/>
      <c r="G28" s="28"/>
      <c r="H28" s="28"/>
      <c r="I28" s="28"/>
      <c r="J28" s="28"/>
    </row>
    <row r="29" spans="1:10" ht="15">
      <c r="A29" s="28">
        <v>18</v>
      </c>
      <c r="B29" s="28">
        <f t="shared" si="1"/>
        <v>0</v>
      </c>
      <c r="C29" s="28" t="b">
        <v>0</v>
      </c>
      <c r="D29" s="28"/>
      <c r="E29" s="28" t="s">
        <v>141</v>
      </c>
      <c r="F29" s="28"/>
      <c r="G29" s="28"/>
      <c r="H29" s="28"/>
      <c r="I29" s="28"/>
      <c r="J29" s="28"/>
    </row>
    <row r="30" spans="1:10" ht="15">
      <c r="A30" s="28">
        <v>19</v>
      </c>
      <c r="B30" s="28">
        <f t="shared" si="1"/>
        <v>0</v>
      </c>
      <c r="C30" s="28" t="b">
        <v>0</v>
      </c>
      <c r="D30" s="28"/>
      <c r="E30" s="28" t="s">
        <v>123</v>
      </c>
      <c r="F30" s="28"/>
      <c r="G30" s="28"/>
      <c r="H30" s="28"/>
      <c r="I30" s="28"/>
      <c r="J30" s="28"/>
    </row>
    <row r="31" spans="1:10" ht="15">
      <c r="A31" s="28">
        <v>20</v>
      </c>
      <c r="B31" s="28">
        <f t="shared" si="1"/>
        <v>0</v>
      </c>
      <c r="C31" s="28" t="b">
        <v>0</v>
      </c>
      <c r="D31" s="28"/>
      <c r="E31" s="28" t="s">
        <v>124</v>
      </c>
      <c r="F31" s="28"/>
      <c r="G31" s="28"/>
      <c r="H31" s="28"/>
      <c r="I31" s="28"/>
      <c r="J31" s="28"/>
    </row>
    <row r="32" spans="1:10" ht="15">
      <c r="A32" s="27"/>
      <c r="B32" s="29">
        <f>SUM(B22:B31)</f>
        <v>1</v>
      </c>
      <c r="D32" s="25"/>
      <c r="E32" s="27"/>
      <c r="F32" s="27"/>
      <c r="G32" s="27"/>
      <c r="H32" s="27"/>
      <c r="I32" s="27"/>
      <c r="J32" s="27"/>
    </row>
    <row r="33" spans="1:10" ht="18.75">
      <c r="A33" s="52"/>
      <c r="B33" s="51" t="s">
        <v>87</v>
      </c>
      <c r="C33" s="53"/>
      <c r="D33" s="54"/>
      <c r="E33" s="52"/>
      <c r="F33" s="52"/>
      <c r="G33" s="52"/>
      <c r="H33" s="52"/>
      <c r="I33" s="52"/>
      <c r="J33" s="52"/>
    </row>
    <row r="34" spans="1:10" ht="15">
      <c r="A34" s="52">
        <v>21</v>
      </c>
      <c r="B34" s="52">
        <f>IF(C34=TRUE,1,0)</f>
        <v>0</v>
      </c>
      <c r="C34" s="53" t="b">
        <v>0</v>
      </c>
      <c r="D34" s="54"/>
      <c r="E34" s="52" t="s">
        <v>125</v>
      </c>
      <c r="F34" s="52"/>
      <c r="G34" s="52"/>
      <c r="H34" s="52"/>
      <c r="I34" s="52"/>
      <c r="J34" s="52"/>
    </row>
    <row r="35" spans="1:10" ht="15">
      <c r="A35" s="52">
        <v>22</v>
      </c>
      <c r="B35" s="52">
        <f>IF(C35=TRUE,0,1)</f>
        <v>0</v>
      </c>
      <c r="C35" s="53" t="b">
        <v>1</v>
      </c>
      <c r="D35" s="54"/>
      <c r="E35" s="52" t="s">
        <v>94</v>
      </c>
      <c r="F35" s="52"/>
      <c r="G35" s="52"/>
      <c r="H35" s="52"/>
      <c r="I35" s="52"/>
      <c r="J35" s="52"/>
    </row>
    <row r="36" spans="1:10" ht="15">
      <c r="A36" s="52">
        <v>23</v>
      </c>
      <c r="B36" s="52">
        <f aca="true" t="shared" si="2" ref="B36:B43">IF(C36=TRUE,1,0)</f>
        <v>1</v>
      </c>
      <c r="C36" s="53" t="b">
        <v>1</v>
      </c>
      <c r="D36" s="54"/>
      <c r="E36" s="52" t="s">
        <v>126</v>
      </c>
      <c r="F36" s="52"/>
      <c r="G36" s="52"/>
      <c r="H36" s="52"/>
      <c r="I36" s="52"/>
      <c r="J36" s="52"/>
    </row>
    <row r="37" spans="1:10" ht="15">
      <c r="A37" s="52">
        <v>24</v>
      </c>
      <c r="B37" s="52">
        <f t="shared" si="2"/>
        <v>0</v>
      </c>
      <c r="C37" s="53" t="b">
        <v>0</v>
      </c>
      <c r="D37" s="54"/>
      <c r="E37" s="52" t="s">
        <v>127</v>
      </c>
      <c r="F37" s="52"/>
      <c r="G37" s="52"/>
      <c r="H37" s="52"/>
      <c r="I37" s="52"/>
      <c r="J37" s="52"/>
    </row>
    <row r="38" spans="1:10" ht="15">
      <c r="A38" s="52">
        <v>25</v>
      </c>
      <c r="B38" s="52">
        <f t="shared" si="2"/>
        <v>1</v>
      </c>
      <c r="C38" s="53" t="b">
        <v>1</v>
      </c>
      <c r="D38" s="54"/>
      <c r="E38" s="52" t="s">
        <v>128</v>
      </c>
      <c r="F38" s="52"/>
      <c r="G38" s="52"/>
      <c r="H38" s="52"/>
      <c r="I38" s="52"/>
      <c r="J38" s="52"/>
    </row>
    <row r="39" spans="1:10" ht="15">
      <c r="A39" s="52">
        <v>26</v>
      </c>
      <c r="B39" s="52">
        <f t="shared" si="2"/>
        <v>0</v>
      </c>
      <c r="C39" s="53" t="b">
        <v>0</v>
      </c>
      <c r="D39" s="54"/>
      <c r="E39" s="52" t="s">
        <v>129</v>
      </c>
      <c r="F39" s="52"/>
      <c r="G39" s="52"/>
      <c r="H39" s="52"/>
      <c r="I39" s="52"/>
      <c r="J39" s="52"/>
    </row>
    <row r="40" spans="1:10" ht="15">
      <c r="A40" s="52">
        <v>27</v>
      </c>
      <c r="B40" s="52">
        <f t="shared" si="2"/>
        <v>0</v>
      </c>
      <c r="C40" s="53" t="b">
        <v>0</v>
      </c>
      <c r="D40" s="54"/>
      <c r="E40" s="52" t="s">
        <v>93</v>
      </c>
      <c r="F40" s="52"/>
      <c r="G40" s="52"/>
      <c r="H40" s="52"/>
      <c r="I40" s="52"/>
      <c r="J40" s="52"/>
    </row>
    <row r="41" spans="1:10" ht="15">
      <c r="A41" s="52">
        <v>28</v>
      </c>
      <c r="B41" s="52">
        <f t="shared" si="2"/>
        <v>0</v>
      </c>
      <c r="C41" s="53" t="b">
        <v>0</v>
      </c>
      <c r="D41" s="54"/>
      <c r="E41" s="52" t="s">
        <v>92</v>
      </c>
      <c r="F41" s="52"/>
      <c r="G41" s="52"/>
      <c r="H41" s="52"/>
      <c r="I41" s="52"/>
      <c r="J41" s="52"/>
    </row>
    <row r="42" spans="1:10" ht="15">
      <c r="A42" s="52">
        <v>29</v>
      </c>
      <c r="B42" s="52">
        <f t="shared" si="2"/>
        <v>0</v>
      </c>
      <c r="C42" s="53" t="b">
        <v>0</v>
      </c>
      <c r="D42" s="54"/>
      <c r="E42" s="52" t="s">
        <v>130</v>
      </c>
      <c r="F42" s="52"/>
      <c r="G42" s="52"/>
      <c r="H42" s="52"/>
      <c r="I42" s="52"/>
      <c r="J42" s="52"/>
    </row>
    <row r="43" spans="1:10" ht="15">
      <c r="A43" s="52">
        <v>30</v>
      </c>
      <c r="B43" s="52">
        <f t="shared" si="2"/>
        <v>0</v>
      </c>
      <c r="C43" s="53" t="b">
        <v>0</v>
      </c>
      <c r="D43" s="54"/>
      <c r="E43" s="52" t="s">
        <v>131</v>
      </c>
      <c r="F43" s="52"/>
      <c r="G43" s="52"/>
      <c r="H43" s="52"/>
      <c r="I43" s="52"/>
      <c r="J43" s="52"/>
    </row>
    <row r="44" spans="1:10" ht="15">
      <c r="A44" s="27"/>
      <c r="B44" s="29">
        <f>SUM(B34:B43)</f>
        <v>2</v>
      </c>
      <c r="D44" s="25"/>
      <c r="E44" s="27"/>
      <c r="F44" s="27"/>
      <c r="G44" s="27"/>
      <c r="H44" s="27"/>
      <c r="I44" s="27"/>
      <c r="J44" s="27"/>
    </row>
    <row r="45" spans="1:10" ht="15">
      <c r="A45" s="27"/>
      <c r="B45" s="27"/>
      <c r="D45" s="25"/>
      <c r="E45" s="27"/>
      <c r="F45" s="27"/>
      <c r="G45" s="27"/>
      <c r="H45" s="27"/>
      <c r="I45" s="27"/>
      <c r="J45" s="27"/>
    </row>
    <row r="46" spans="1:10" ht="18.75">
      <c r="A46" s="56"/>
      <c r="B46" s="48" t="s">
        <v>132</v>
      </c>
      <c r="C46" s="57"/>
      <c r="D46" s="58"/>
      <c r="E46" s="56"/>
      <c r="F46" s="56"/>
      <c r="G46" s="47"/>
      <c r="H46" s="47"/>
      <c r="I46" s="47"/>
      <c r="J46" s="47"/>
    </row>
    <row r="47" spans="1:10" ht="15">
      <c r="A47" s="47">
        <v>31</v>
      </c>
      <c r="B47" s="47">
        <f>IF(C47=TRUE,1,0)</f>
        <v>0</v>
      </c>
      <c r="C47" s="49" t="b">
        <v>0</v>
      </c>
      <c r="D47" s="50"/>
      <c r="E47" s="47" t="s">
        <v>140</v>
      </c>
      <c r="F47" s="47"/>
      <c r="G47" s="47"/>
      <c r="H47" s="47"/>
      <c r="I47" s="47"/>
      <c r="J47" s="47"/>
    </row>
    <row r="48" spans="1:10" ht="15">
      <c r="A48" s="47">
        <v>32</v>
      </c>
      <c r="B48" s="47">
        <f>IF(C48=TRUE,0,1)</f>
        <v>0</v>
      </c>
      <c r="C48" s="49" t="b">
        <v>1</v>
      </c>
      <c r="D48" s="50"/>
      <c r="E48" s="47" t="s">
        <v>133</v>
      </c>
      <c r="F48" s="47"/>
      <c r="G48" s="47"/>
      <c r="H48" s="47"/>
      <c r="I48" s="47"/>
      <c r="J48" s="47"/>
    </row>
    <row r="49" spans="1:10" ht="15">
      <c r="A49" s="47">
        <v>33</v>
      </c>
      <c r="B49" s="47">
        <f>IF(C49=TRUE,0,1)</f>
        <v>0</v>
      </c>
      <c r="C49" s="49" t="b">
        <v>1</v>
      </c>
      <c r="D49" s="50"/>
      <c r="E49" s="47" t="s">
        <v>134</v>
      </c>
      <c r="F49" s="47"/>
      <c r="G49" s="47"/>
      <c r="H49" s="47"/>
      <c r="I49" s="47"/>
      <c r="J49" s="47"/>
    </row>
    <row r="50" spans="1:10" ht="15">
      <c r="A50" s="47">
        <v>34</v>
      </c>
      <c r="B50" s="47">
        <f>IF(C50=TRUE,0,1)</f>
        <v>0</v>
      </c>
      <c r="C50" s="49" t="b">
        <v>1</v>
      </c>
      <c r="D50" s="50"/>
      <c r="E50" s="47" t="s">
        <v>135</v>
      </c>
      <c r="F50" s="47"/>
      <c r="G50" s="47"/>
      <c r="H50" s="47"/>
      <c r="I50" s="47"/>
      <c r="J50" s="47"/>
    </row>
    <row r="51" spans="1:10" ht="15">
      <c r="A51" s="47">
        <v>35</v>
      </c>
      <c r="B51" s="47">
        <f>IF(C51=TRUE,1,0)</f>
        <v>0</v>
      </c>
      <c r="C51" s="49" t="b">
        <v>0</v>
      </c>
      <c r="D51" s="50"/>
      <c r="E51" s="47" t="s">
        <v>136</v>
      </c>
      <c r="F51" s="47"/>
      <c r="G51" s="47"/>
      <c r="H51" s="47"/>
      <c r="I51" s="47"/>
      <c r="J51" s="47"/>
    </row>
    <row r="52" spans="1:10" ht="15">
      <c r="A52" s="47">
        <v>36</v>
      </c>
      <c r="B52" s="47">
        <f>IF(C52=TRUE,1,0)</f>
        <v>0</v>
      </c>
      <c r="C52" s="49" t="b">
        <v>0</v>
      </c>
      <c r="D52" s="50"/>
      <c r="E52" s="47" t="s">
        <v>137</v>
      </c>
      <c r="F52" s="47"/>
      <c r="G52" s="47"/>
      <c r="H52" s="47"/>
      <c r="I52" s="47"/>
      <c r="J52" s="47"/>
    </row>
    <row r="53" spans="1:10" ht="15">
      <c r="A53" s="47">
        <v>37</v>
      </c>
      <c r="B53" s="47">
        <f>IF(C53=TRUE,1,0)</f>
        <v>0</v>
      </c>
      <c r="C53" s="49" t="b">
        <v>0</v>
      </c>
      <c r="D53" s="50"/>
      <c r="E53" s="47" t="s">
        <v>138</v>
      </c>
      <c r="F53" s="47"/>
      <c r="G53" s="47"/>
      <c r="H53" s="47"/>
      <c r="I53" s="47"/>
      <c r="J53" s="47"/>
    </row>
    <row r="54" spans="1:10" ht="15">
      <c r="A54" s="47">
        <v>38</v>
      </c>
      <c r="B54" s="47">
        <f>IF(C54=TRUE,0,1)</f>
        <v>0</v>
      </c>
      <c r="C54" s="49" t="b">
        <v>1</v>
      </c>
      <c r="D54" s="50"/>
      <c r="E54" s="47" t="s">
        <v>95</v>
      </c>
      <c r="F54" s="47"/>
      <c r="G54" s="47"/>
      <c r="H54" s="47"/>
      <c r="I54" s="47"/>
      <c r="J54" s="47"/>
    </row>
    <row r="55" spans="1:10" ht="15">
      <c r="A55" s="47">
        <v>39</v>
      </c>
      <c r="B55" s="47">
        <f>IF(C55=TRUE,1,0)</f>
        <v>0</v>
      </c>
      <c r="C55" s="49" t="b">
        <v>0</v>
      </c>
      <c r="D55" s="50"/>
      <c r="E55" s="47" t="s">
        <v>139</v>
      </c>
      <c r="F55" s="47"/>
      <c r="G55" s="47"/>
      <c r="H55" s="47"/>
      <c r="I55" s="47"/>
      <c r="J55" s="47"/>
    </row>
    <row r="56" spans="1:10" ht="15">
      <c r="A56" s="47">
        <v>40</v>
      </c>
      <c r="B56" s="47">
        <f>IF(C56=TRUE,1,0)</f>
        <v>0</v>
      </c>
      <c r="C56" s="49" t="b">
        <v>0</v>
      </c>
      <c r="D56" s="50"/>
      <c r="E56" s="47" t="s">
        <v>83</v>
      </c>
      <c r="F56" s="47"/>
      <c r="G56" s="47"/>
      <c r="H56" s="47"/>
      <c r="I56" s="47"/>
      <c r="J56" s="47"/>
    </row>
    <row r="57" spans="1:10" ht="15">
      <c r="A57" s="27"/>
      <c r="B57" s="27">
        <f>SUM(B47:B56)</f>
        <v>0</v>
      </c>
      <c r="E57" s="27"/>
      <c r="F57" s="27"/>
      <c r="G57" s="27"/>
      <c r="H57" s="27"/>
      <c r="I57" s="27"/>
      <c r="J57" s="27"/>
    </row>
    <row r="58" spans="1:10" ht="18.75">
      <c r="A58" s="45"/>
      <c r="B58" s="55" t="s">
        <v>142</v>
      </c>
      <c r="C58" s="41"/>
      <c r="D58" s="41"/>
      <c r="E58" s="45"/>
      <c r="F58" s="45"/>
      <c r="G58" s="45"/>
      <c r="H58" s="45"/>
      <c r="I58" s="45"/>
      <c r="J58" s="45"/>
    </row>
    <row r="59" spans="1:10" ht="15">
      <c r="A59" s="45">
        <v>41</v>
      </c>
      <c r="B59" s="45">
        <f>IF(C59=TRUE,1,0)</f>
        <v>0</v>
      </c>
      <c r="C59" s="41" t="b">
        <v>0</v>
      </c>
      <c r="D59" s="41"/>
      <c r="E59" s="45" t="s">
        <v>82</v>
      </c>
      <c r="F59" s="45"/>
      <c r="G59" s="45"/>
      <c r="H59" s="45"/>
      <c r="I59" s="45"/>
      <c r="J59" s="45"/>
    </row>
    <row r="60" spans="1:10" ht="15">
      <c r="A60" s="45">
        <v>42</v>
      </c>
      <c r="B60" s="45">
        <f aca="true" t="shared" si="3" ref="B60:B68">IF(C60=TRUE,1,0)</f>
        <v>0</v>
      </c>
      <c r="C60" s="41" t="b">
        <v>0</v>
      </c>
      <c r="D60" s="41"/>
      <c r="E60" s="45" t="s">
        <v>143</v>
      </c>
      <c r="F60" s="45"/>
      <c r="G60" s="45"/>
      <c r="H60" s="45"/>
      <c r="I60" s="45"/>
      <c r="J60" s="45"/>
    </row>
    <row r="61" spans="1:10" ht="15">
      <c r="A61" s="45">
        <v>43</v>
      </c>
      <c r="B61" s="45">
        <f t="shared" si="3"/>
        <v>0</v>
      </c>
      <c r="C61" s="41" t="b">
        <v>0</v>
      </c>
      <c r="D61" s="41"/>
      <c r="E61" s="45" t="s">
        <v>42</v>
      </c>
      <c r="F61" s="45"/>
      <c r="G61" s="45"/>
      <c r="H61" s="45"/>
      <c r="I61" s="45"/>
      <c r="J61" s="45"/>
    </row>
    <row r="62" spans="1:10" ht="15">
      <c r="A62" s="45">
        <v>44</v>
      </c>
      <c r="B62" s="45">
        <f>IF(C62=TRUE,1,0)</f>
        <v>0</v>
      </c>
      <c r="C62" s="41" t="b">
        <v>0</v>
      </c>
      <c r="D62" s="41"/>
      <c r="E62" s="45" t="s">
        <v>85</v>
      </c>
      <c r="F62" s="45"/>
      <c r="G62" s="45"/>
      <c r="H62" s="45"/>
      <c r="I62" s="45"/>
      <c r="J62" s="45"/>
    </row>
    <row r="63" spans="1:10" ht="15">
      <c r="A63" s="45">
        <v>45</v>
      </c>
      <c r="B63" s="45">
        <f t="shared" si="3"/>
        <v>0</v>
      </c>
      <c r="C63" s="41" t="b">
        <v>0</v>
      </c>
      <c r="D63" s="41"/>
      <c r="E63" s="45" t="s">
        <v>78</v>
      </c>
      <c r="F63" s="45"/>
      <c r="G63" s="45"/>
      <c r="H63" s="45"/>
      <c r="I63" s="45"/>
      <c r="J63" s="45"/>
    </row>
    <row r="64" spans="1:10" ht="15">
      <c r="A64" s="45">
        <v>46</v>
      </c>
      <c r="B64" s="45">
        <f>IF(C64=TRUE,0,1)</f>
        <v>0</v>
      </c>
      <c r="C64" s="41" t="b">
        <v>1</v>
      </c>
      <c r="D64" s="41"/>
      <c r="E64" s="45" t="s">
        <v>86</v>
      </c>
      <c r="F64" s="45"/>
      <c r="G64" s="45"/>
      <c r="H64" s="45"/>
      <c r="I64" s="45"/>
      <c r="J64" s="45"/>
    </row>
    <row r="65" spans="1:10" ht="15">
      <c r="A65" s="45">
        <v>47</v>
      </c>
      <c r="B65" s="45">
        <f>IF(C65=TRUE,1,0)</f>
        <v>0</v>
      </c>
      <c r="C65" s="41" t="b">
        <v>0</v>
      </c>
      <c r="D65" s="41"/>
      <c r="E65" s="45" t="s">
        <v>84</v>
      </c>
      <c r="F65" s="45"/>
      <c r="G65" s="45"/>
      <c r="H65" s="45"/>
      <c r="I65" s="45"/>
      <c r="J65" s="45"/>
    </row>
    <row r="66" spans="1:10" ht="15">
      <c r="A66" s="45">
        <v>48</v>
      </c>
      <c r="B66" s="45">
        <f>IF(C66=TRUE,0,1)</f>
        <v>1</v>
      </c>
      <c r="C66" s="41" t="b">
        <v>0</v>
      </c>
      <c r="D66" s="41"/>
      <c r="E66" s="45" t="s">
        <v>80</v>
      </c>
      <c r="F66" s="45"/>
      <c r="G66" s="45"/>
      <c r="H66" s="45"/>
      <c r="I66" s="45"/>
      <c r="J66" s="45"/>
    </row>
    <row r="67" spans="1:10" ht="15">
      <c r="A67" s="45">
        <v>49</v>
      </c>
      <c r="B67" s="45">
        <f>IF(C67=TRUE,0,1)</f>
        <v>0</v>
      </c>
      <c r="C67" s="41" t="b">
        <v>1</v>
      </c>
      <c r="D67" s="41"/>
      <c r="E67" s="45" t="s">
        <v>79</v>
      </c>
      <c r="F67" s="45"/>
      <c r="G67" s="45"/>
      <c r="H67" s="45"/>
      <c r="I67" s="45"/>
      <c r="J67" s="45"/>
    </row>
    <row r="68" spans="1:10" ht="15">
      <c r="A68" s="45">
        <v>50</v>
      </c>
      <c r="B68" s="45">
        <f t="shared" si="3"/>
        <v>0</v>
      </c>
      <c r="C68" s="41" t="b">
        <v>0</v>
      </c>
      <c r="D68" s="41"/>
      <c r="E68" s="45" t="s">
        <v>144</v>
      </c>
      <c r="F68" s="45"/>
      <c r="G68" s="45"/>
      <c r="H68" s="45"/>
      <c r="I68" s="45"/>
      <c r="J68" s="45"/>
    </row>
    <row r="69" spans="1:10" ht="15">
      <c r="A69" s="27"/>
      <c r="B69" s="29">
        <f>SUM(B59:B68)</f>
        <v>1</v>
      </c>
      <c r="E69" s="27"/>
      <c r="F69" s="27"/>
      <c r="G69" s="27"/>
      <c r="H69" s="27"/>
      <c r="I69" s="27"/>
      <c r="J69" s="27"/>
    </row>
    <row r="70" spans="1:10" ht="15">
      <c r="A70" s="28"/>
      <c r="B70" s="28" t="s">
        <v>145</v>
      </c>
      <c r="C70" s="28"/>
      <c r="D70" s="28"/>
      <c r="E70" s="28"/>
      <c r="F70" s="28"/>
      <c r="G70" s="28"/>
      <c r="H70" s="28"/>
      <c r="I70" s="28"/>
      <c r="J70" s="28"/>
    </row>
    <row r="71" spans="1:10" ht="15">
      <c r="A71" s="28">
        <v>51</v>
      </c>
      <c r="B71" s="28">
        <f>IF(C71=TRUE,1,0)</f>
        <v>0</v>
      </c>
      <c r="C71" s="28" t="b">
        <v>0</v>
      </c>
      <c r="D71" s="28"/>
      <c r="E71" s="28" t="s">
        <v>147</v>
      </c>
      <c r="F71" s="28"/>
      <c r="G71" s="28"/>
      <c r="H71" s="28"/>
      <c r="I71" s="28"/>
      <c r="J71" s="28"/>
    </row>
    <row r="72" spans="1:10" ht="15">
      <c r="A72" s="28">
        <v>52</v>
      </c>
      <c r="B72" s="28">
        <f aca="true" t="shared" si="4" ref="B72:B80">IF(C72=TRUE,1,0)</f>
        <v>0</v>
      </c>
      <c r="C72" s="28" t="b">
        <v>0</v>
      </c>
      <c r="D72" s="28"/>
      <c r="E72" s="28" t="s">
        <v>148</v>
      </c>
      <c r="F72" s="28"/>
      <c r="G72" s="28"/>
      <c r="H72" s="28"/>
      <c r="I72" s="28"/>
      <c r="J72" s="28"/>
    </row>
    <row r="73" spans="1:10" ht="15">
      <c r="A73" s="28">
        <v>53</v>
      </c>
      <c r="B73" s="28">
        <f t="shared" si="4"/>
        <v>0</v>
      </c>
      <c r="C73" s="28" t="b">
        <v>0</v>
      </c>
      <c r="D73" s="28"/>
      <c r="E73" s="28" t="s">
        <v>149</v>
      </c>
      <c r="F73" s="28"/>
      <c r="G73" s="28"/>
      <c r="H73" s="28"/>
      <c r="I73" s="28"/>
      <c r="J73" s="28"/>
    </row>
    <row r="74" spans="1:10" ht="15">
      <c r="A74" s="28">
        <v>54</v>
      </c>
      <c r="B74" s="28">
        <f t="shared" si="4"/>
        <v>0</v>
      </c>
      <c r="C74" s="28" t="b">
        <v>0</v>
      </c>
      <c r="D74" s="28"/>
      <c r="E74" s="28" t="s">
        <v>150</v>
      </c>
      <c r="F74" s="28"/>
      <c r="G74" s="28"/>
      <c r="H74" s="28"/>
      <c r="I74" s="28"/>
      <c r="J74" s="28"/>
    </row>
    <row r="75" spans="1:10" ht="15">
      <c r="A75" s="28">
        <v>55</v>
      </c>
      <c r="B75" s="28">
        <f t="shared" si="4"/>
        <v>0</v>
      </c>
      <c r="C75" s="28" t="b">
        <v>0</v>
      </c>
      <c r="D75" s="28"/>
      <c r="E75" s="28" t="s">
        <v>97</v>
      </c>
      <c r="F75" s="28"/>
      <c r="G75" s="28"/>
      <c r="H75" s="28"/>
      <c r="I75" s="28"/>
      <c r="J75" s="28"/>
    </row>
    <row r="76" spans="1:10" ht="15">
      <c r="A76" s="28">
        <v>56</v>
      </c>
      <c r="B76" s="28">
        <f t="shared" si="4"/>
        <v>0</v>
      </c>
      <c r="C76" s="28" t="b">
        <v>0</v>
      </c>
      <c r="D76" s="28"/>
      <c r="E76" s="28" t="s">
        <v>151</v>
      </c>
      <c r="F76" s="28"/>
      <c r="G76" s="28"/>
      <c r="H76" s="28"/>
      <c r="I76" s="28"/>
      <c r="J76" s="28"/>
    </row>
    <row r="77" spans="1:10" ht="15">
      <c r="A77" s="28">
        <v>57</v>
      </c>
      <c r="B77" s="28">
        <f t="shared" si="4"/>
        <v>0</v>
      </c>
      <c r="C77" s="28" t="b">
        <v>0</v>
      </c>
      <c r="D77" s="28"/>
      <c r="E77" s="28" t="s">
        <v>152</v>
      </c>
      <c r="F77" s="28"/>
      <c r="G77" s="28"/>
      <c r="H77" s="28"/>
      <c r="I77" s="28"/>
      <c r="J77" s="28"/>
    </row>
    <row r="78" spans="1:10" ht="15">
      <c r="A78" s="28">
        <v>58</v>
      </c>
      <c r="B78" s="28">
        <f>IF(C78=TRUE,0,1)</f>
        <v>1</v>
      </c>
      <c r="C78" s="28" t="b">
        <v>0</v>
      </c>
      <c r="D78" s="28"/>
      <c r="E78" s="28" t="s">
        <v>153</v>
      </c>
      <c r="F78" s="28"/>
      <c r="G78" s="28"/>
      <c r="H78" s="28"/>
      <c r="I78" s="28"/>
      <c r="J78" s="28"/>
    </row>
    <row r="79" spans="1:10" ht="15">
      <c r="A79" s="28">
        <v>59</v>
      </c>
      <c r="B79" s="28">
        <f t="shared" si="4"/>
        <v>0</v>
      </c>
      <c r="C79" s="28" t="b">
        <v>0</v>
      </c>
      <c r="D79" s="28"/>
      <c r="E79" s="28" t="s">
        <v>154</v>
      </c>
      <c r="F79" s="28"/>
      <c r="G79" s="28"/>
      <c r="H79" s="28"/>
      <c r="I79" s="28"/>
      <c r="J79" s="28"/>
    </row>
    <row r="80" spans="1:10" ht="15">
      <c r="A80" s="28">
        <v>60</v>
      </c>
      <c r="B80" s="28">
        <f t="shared" si="4"/>
        <v>0</v>
      </c>
      <c r="C80" s="28" t="b">
        <v>0</v>
      </c>
      <c r="D80" s="28"/>
      <c r="E80" s="28" t="s">
        <v>156</v>
      </c>
      <c r="F80" s="28"/>
      <c r="G80" s="28"/>
      <c r="H80" s="28"/>
      <c r="I80" s="28"/>
      <c r="J80" s="28"/>
    </row>
    <row r="81" spans="1:10" ht="15">
      <c r="A81" s="27"/>
      <c r="B81" s="30">
        <f>SUM(B71:B80)</f>
        <v>1</v>
      </c>
      <c r="E81" s="27"/>
      <c r="F81" s="27"/>
      <c r="G81" s="27"/>
      <c r="H81" s="27"/>
      <c r="I81" s="27"/>
      <c r="J81" s="27"/>
    </row>
    <row r="82" spans="1:10" ht="18.75">
      <c r="A82" s="52"/>
      <c r="B82" s="51" t="s">
        <v>146</v>
      </c>
      <c r="C82" s="53"/>
      <c r="D82" s="53"/>
      <c r="E82" s="52"/>
      <c r="F82" s="52"/>
      <c r="G82" s="52"/>
      <c r="H82" s="52"/>
      <c r="I82" s="52"/>
      <c r="J82" s="52"/>
    </row>
    <row r="83" spans="1:10" ht="15">
      <c r="A83" s="52">
        <v>61</v>
      </c>
      <c r="B83" s="52">
        <f>IF(C83=TRUE,1,0)</f>
        <v>0</v>
      </c>
      <c r="C83" s="53" t="b">
        <v>0</v>
      </c>
      <c r="D83" s="53"/>
      <c r="E83" s="52" t="s">
        <v>157</v>
      </c>
      <c r="F83" s="52"/>
      <c r="G83" s="52"/>
      <c r="H83" s="52"/>
      <c r="I83" s="52"/>
      <c r="J83" s="52"/>
    </row>
    <row r="84" spans="1:10" ht="15">
      <c r="A84" s="52">
        <v>62</v>
      </c>
      <c r="B84" s="52">
        <f aca="true" t="shared" si="5" ref="B84:B92">IF(C84=TRUE,1,0)</f>
        <v>0</v>
      </c>
      <c r="C84" s="53" t="b">
        <v>0</v>
      </c>
      <c r="D84" s="53"/>
      <c r="E84" s="52" t="s">
        <v>158</v>
      </c>
      <c r="F84" s="52"/>
      <c r="G84" s="52"/>
      <c r="H84" s="52"/>
      <c r="I84" s="52"/>
      <c r="J84" s="52"/>
    </row>
    <row r="85" spans="1:10" ht="15">
      <c r="A85" s="52">
        <v>63</v>
      </c>
      <c r="B85" s="52">
        <f t="shared" si="5"/>
        <v>0</v>
      </c>
      <c r="C85" s="53" t="b">
        <v>0</v>
      </c>
      <c r="D85" s="53"/>
      <c r="E85" s="52" t="s">
        <v>98</v>
      </c>
      <c r="F85" s="52"/>
      <c r="G85" s="52"/>
      <c r="H85" s="52"/>
      <c r="I85" s="52"/>
      <c r="J85" s="52"/>
    </row>
    <row r="86" spans="1:10" ht="15">
      <c r="A86" s="52">
        <v>64</v>
      </c>
      <c r="B86" s="52">
        <f t="shared" si="5"/>
        <v>0</v>
      </c>
      <c r="C86" s="53" t="b">
        <v>0</v>
      </c>
      <c r="D86" s="53"/>
      <c r="E86" s="52" t="s">
        <v>70</v>
      </c>
      <c r="F86" s="52"/>
      <c r="G86" s="52"/>
      <c r="H86" s="52"/>
      <c r="I86" s="52"/>
      <c r="J86" s="52"/>
    </row>
    <row r="87" spans="1:10" ht="15">
      <c r="A87" s="52">
        <v>65</v>
      </c>
      <c r="B87" s="52">
        <f t="shared" si="5"/>
        <v>0</v>
      </c>
      <c r="C87" s="53" t="b">
        <v>0</v>
      </c>
      <c r="D87" s="53"/>
      <c r="E87" s="52" t="s">
        <v>24</v>
      </c>
      <c r="F87" s="52"/>
      <c r="G87" s="52"/>
      <c r="H87" s="52"/>
      <c r="I87" s="52"/>
      <c r="J87" s="52"/>
    </row>
    <row r="88" spans="1:10" ht="15">
      <c r="A88" s="52">
        <v>66</v>
      </c>
      <c r="B88" s="52">
        <f t="shared" si="5"/>
        <v>0</v>
      </c>
      <c r="C88" s="53" t="b">
        <v>0</v>
      </c>
      <c r="D88" s="53"/>
      <c r="E88" s="52" t="s">
        <v>73</v>
      </c>
      <c r="F88" s="52"/>
      <c r="G88" s="52"/>
      <c r="H88" s="52"/>
      <c r="I88" s="52"/>
      <c r="J88" s="52"/>
    </row>
    <row r="89" spans="1:10" ht="15">
      <c r="A89" s="52">
        <v>67</v>
      </c>
      <c r="B89" s="52">
        <f t="shared" si="5"/>
        <v>0</v>
      </c>
      <c r="C89" s="53" t="b">
        <v>0</v>
      </c>
      <c r="D89" s="53"/>
      <c r="E89" s="52" t="s">
        <v>72</v>
      </c>
      <c r="F89" s="52"/>
      <c r="G89" s="52"/>
      <c r="H89" s="52"/>
      <c r="I89" s="52"/>
      <c r="J89" s="52"/>
    </row>
    <row r="90" spans="1:10" ht="15">
      <c r="A90" s="52">
        <v>68</v>
      </c>
      <c r="B90" s="52">
        <f t="shared" si="5"/>
        <v>0</v>
      </c>
      <c r="C90" s="53" t="b">
        <v>0</v>
      </c>
      <c r="D90" s="53"/>
      <c r="E90" s="52" t="s">
        <v>74</v>
      </c>
      <c r="F90" s="52"/>
      <c r="G90" s="52"/>
      <c r="H90" s="52"/>
      <c r="I90" s="52"/>
      <c r="J90" s="52"/>
    </row>
    <row r="91" spans="1:10" ht="15">
      <c r="A91" s="52">
        <v>69</v>
      </c>
      <c r="B91" s="52">
        <f t="shared" si="5"/>
        <v>0</v>
      </c>
      <c r="C91" s="53" t="b">
        <v>0</v>
      </c>
      <c r="D91" s="53"/>
      <c r="E91" s="52" t="s">
        <v>75</v>
      </c>
      <c r="F91" s="52"/>
      <c r="G91" s="52"/>
      <c r="H91" s="52"/>
      <c r="I91" s="52"/>
      <c r="J91" s="52"/>
    </row>
    <row r="92" spans="1:10" ht="15">
      <c r="A92" s="52">
        <v>70</v>
      </c>
      <c r="B92" s="59">
        <f t="shared" si="5"/>
        <v>0</v>
      </c>
      <c r="C92" s="53" t="b">
        <v>0</v>
      </c>
      <c r="D92" s="53"/>
      <c r="E92" s="52" t="s">
        <v>81</v>
      </c>
      <c r="F92" s="52"/>
      <c r="G92" s="52"/>
      <c r="H92" s="52"/>
      <c r="I92" s="52"/>
      <c r="J92" s="52"/>
    </row>
    <row r="93" spans="1:10" ht="15">
      <c r="A93" s="27"/>
      <c r="B93" s="26">
        <f>SUM(B83:B92)</f>
        <v>0</v>
      </c>
      <c r="E93" s="27"/>
      <c r="F93" s="27"/>
      <c r="G93" s="27"/>
      <c r="H93" s="27"/>
      <c r="I93" s="27"/>
      <c r="J93" s="27"/>
    </row>
  </sheetData>
  <sheetProtection selectLockedCells="1"/>
  <mergeCells count="6">
    <mergeCell ref="A5:J5"/>
    <mergeCell ref="A6:J6"/>
    <mergeCell ref="A3:B3"/>
    <mergeCell ref="C3:D3"/>
    <mergeCell ref="F3:G3"/>
    <mergeCell ref="I3:J3"/>
  </mergeCells>
  <printOptions/>
  <pageMargins left="0.2362204724409449" right="0.03937007874015748" top="0.45" bottom="0.55" header="0.31496062992125984" footer="0.31496062992125984"/>
  <pageSetup horizontalDpi="600" verticalDpi="600" orientation="portrait" paperSize="9" r:id="rId3"/>
  <headerFooter>
    <oddFooter>&amp;LGUIDE MOBILITE &amp; INSERTION&amp;CDiagnostic mobilité&amp;Rpage &amp;P / &amp;N</oddFooter>
  </headerFooter>
  <rowBreaks count="1" manualBreakCount="1">
    <brk id="4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G97"/>
  <sheetViews>
    <sheetView tabSelected="1" view="pageBreakPreview" zoomScale="60" workbookViewId="0" topLeftCell="A1">
      <selection activeCell="K27" sqref="K27"/>
    </sheetView>
  </sheetViews>
  <sheetFormatPr defaultColWidth="11.421875" defaultRowHeight="15"/>
  <cols>
    <col min="1" max="1" width="12.140625" style="0" customWidth="1"/>
    <col min="3" max="3" width="15.8515625" style="0" bestFit="1" customWidth="1"/>
  </cols>
  <sheetData>
    <row r="1" spans="1:7" ht="15">
      <c r="A1" s="78"/>
      <c r="B1" s="78"/>
      <c r="C1" s="78"/>
      <c r="D1" s="78"/>
      <c r="E1" s="78"/>
      <c r="F1" s="78"/>
      <c r="G1" s="78"/>
    </row>
    <row r="2" spans="1:7" ht="15">
      <c r="A2" s="78"/>
      <c r="B2" s="78"/>
      <c r="C2" s="79" t="s">
        <v>160</v>
      </c>
      <c r="D2" s="86" t="s">
        <v>171</v>
      </c>
      <c r="E2" s="86"/>
      <c r="F2" s="79" t="s">
        <v>161</v>
      </c>
      <c r="G2" s="78" t="s">
        <v>172</v>
      </c>
    </row>
    <row r="3" spans="1:7" ht="15">
      <c r="A3" s="78"/>
      <c r="B3" s="78"/>
      <c r="C3" s="78"/>
      <c r="D3" s="78"/>
      <c r="E3" s="78"/>
      <c r="F3" s="78"/>
      <c r="G3" s="78"/>
    </row>
    <row r="4" spans="1:7" ht="15">
      <c r="A4" s="79" t="s">
        <v>164</v>
      </c>
      <c r="B4" s="87" t="s">
        <v>170</v>
      </c>
      <c r="C4" s="87"/>
      <c r="D4" s="79" t="s">
        <v>163</v>
      </c>
      <c r="E4" s="78" t="s">
        <v>169</v>
      </c>
      <c r="F4" s="79" t="s">
        <v>162</v>
      </c>
      <c r="G4" s="78" t="s">
        <v>172</v>
      </c>
    </row>
    <row r="5" spans="1:7" ht="15">
      <c r="A5" s="78"/>
      <c r="B5" s="78"/>
      <c r="C5" s="78"/>
      <c r="D5" s="78"/>
      <c r="E5" s="78"/>
      <c r="F5" s="78"/>
      <c r="G5" s="78"/>
    </row>
    <row r="6" spans="1:7" ht="15">
      <c r="A6" s="78" t="s">
        <v>165</v>
      </c>
      <c r="B6" s="85" t="s">
        <v>168</v>
      </c>
      <c r="C6" s="85"/>
      <c r="D6" s="85"/>
      <c r="E6" s="85"/>
      <c r="F6" s="85"/>
      <c r="G6" s="85"/>
    </row>
    <row r="7" spans="1:7" ht="15">
      <c r="A7" s="78" t="s">
        <v>166</v>
      </c>
      <c r="B7" s="78" t="s">
        <v>168</v>
      </c>
      <c r="C7" s="78"/>
      <c r="D7" s="78" t="s">
        <v>167</v>
      </c>
      <c r="E7" s="85" t="s">
        <v>168</v>
      </c>
      <c r="F7" s="85"/>
      <c r="G7" s="78"/>
    </row>
    <row r="27" spans="1:7" ht="15">
      <c r="A27" s="68" t="s">
        <v>173</v>
      </c>
      <c r="B27" s="4"/>
      <c r="C27" s="4"/>
      <c r="D27" s="4"/>
      <c r="E27" s="4"/>
      <c r="F27" s="4"/>
      <c r="G27" s="4"/>
    </row>
    <row r="28" ht="15">
      <c r="A28" s="66" t="s">
        <v>104</v>
      </c>
    </row>
    <row r="30" spans="2:7" ht="15">
      <c r="B30" s="7"/>
      <c r="C30" s="7"/>
      <c r="D30" s="7"/>
      <c r="E30" s="7"/>
      <c r="F30" s="7"/>
      <c r="G30" s="8"/>
    </row>
    <row r="31" spans="1:7" ht="15">
      <c r="A31" s="6"/>
      <c r="B31" s="7"/>
      <c r="C31" s="7"/>
      <c r="D31" s="7"/>
      <c r="E31" s="7"/>
      <c r="F31" s="7"/>
      <c r="G31" s="8"/>
    </row>
    <row r="32" spans="1:7" ht="15">
      <c r="A32" s="6"/>
      <c r="B32" s="7"/>
      <c r="C32" s="7"/>
      <c r="D32" s="7"/>
      <c r="E32" s="7"/>
      <c r="F32" s="7"/>
      <c r="G32" s="8"/>
    </row>
    <row r="33" spans="1:7" ht="15">
      <c r="A33" s="66" t="s">
        <v>145</v>
      </c>
      <c r="B33" s="7"/>
      <c r="C33" s="7"/>
      <c r="D33" s="7"/>
      <c r="E33" s="7"/>
      <c r="F33" s="7"/>
      <c r="G33" s="8"/>
    </row>
    <row r="34" spans="2:7" ht="15">
      <c r="B34" s="7"/>
      <c r="C34" s="7"/>
      <c r="D34" s="7"/>
      <c r="E34" s="7"/>
      <c r="F34" s="7"/>
      <c r="G34" s="8"/>
    </row>
    <row r="35" spans="1:7" ht="15">
      <c r="A35" s="6"/>
      <c r="B35" s="7"/>
      <c r="C35" s="7"/>
      <c r="D35" s="7"/>
      <c r="E35" s="7"/>
      <c r="F35" s="7"/>
      <c r="G35" s="8"/>
    </row>
    <row r="36" spans="1:7" ht="15">
      <c r="A36" s="6"/>
      <c r="B36" s="7"/>
      <c r="C36" s="7"/>
      <c r="D36" s="7"/>
      <c r="E36" s="7"/>
      <c r="F36" s="7"/>
      <c r="G36" s="8"/>
    </row>
    <row r="37" spans="1:7" ht="15">
      <c r="A37" s="6"/>
      <c r="B37" s="7"/>
      <c r="C37" s="7"/>
      <c r="D37" s="7"/>
      <c r="E37" s="7"/>
      <c r="F37" s="7"/>
      <c r="G37" s="8"/>
    </row>
    <row r="38" spans="1:7" ht="15">
      <c r="A38" s="9"/>
      <c r="B38" s="10"/>
      <c r="C38" s="10"/>
      <c r="D38" s="10"/>
      <c r="E38" s="10"/>
      <c r="F38" s="10"/>
      <c r="G38" s="11"/>
    </row>
    <row r="39" spans="1:7" ht="15">
      <c r="A39" s="67" t="s">
        <v>103</v>
      </c>
      <c r="B39" s="4"/>
      <c r="C39" s="4"/>
      <c r="D39" s="4"/>
      <c r="E39" s="4"/>
      <c r="F39" s="4"/>
      <c r="G39" s="5"/>
    </row>
    <row r="40" spans="1:7" ht="15">
      <c r="A40" s="6"/>
      <c r="B40" s="7"/>
      <c r="C40" s="7"/>
      <c r="D40" s="7"/>
      <c r="E40" s="7"/>
      <c r="F40" s="7"/>
      <c r="G40" s="8"/>
    </row>
    <row r="41" spans="1:7" ht="15">
      <c r="A41" s="6"/>
      <c r="B41" s="7"/>
      <c r="C41" s="7"/>
      <c r="D41" s="7"/>
      <c r="E41" s="7"/>
      <c r="F41" s="7"/>
      <c r="G41" s="8"/>
    </row>
    <row r="42" spans="1:7" ht="15">
      <c r="A42" s="6"/>
      <c r="B42" s="7"/>
      <c r="C42" s="7"/>
      <c r="D42" s="7"/>
      <c r="E42" s="7"/>
      <c r="F42" s="7"/>
      <c r="G42" s="8"/>
    </row>
    <row r="43" spans="1:7" ht="15">
      <c r="A43" s="6"/>
      <c r="B43" s="7"/>
      <c r="C43" s="7"/>
      <c r="D43" s="7"/>
      <c r="E43" s="7"/>
      <c r="F43" s="7"/>
      <c r="G43" s="8"/>
    </row>
    <row r="44" spans="1:7" ht="15">
      <c r="A44" s="6"/>
      <c r="B44" s="7"/>
      <c r="C44" s="7"/>
      <c r="D44" s="7"/>
      <c r="E44" s="7"/>
      <c r="F44" s="7"/>
      <c r="G44" s="8"/>
    </row>
    <row r="45" spans="1:7" ht="15">
      <c r="A45" s="6"/>
      <c r="B45" s="7"/>
      <c r="C45" s="7"/>
      <c r="D45" s="7"/>
      <c r="E45" s="7"/>
      <c r="F45" s="7"/>
      <c r="G45" s="8"/>
    </row>
    <row r="46" spans="1:7" ht="15">
      <c r="A46" s="6"/>
      <c r="B46" s="7"/>
      <c r="C46" s="7"/>
      <c r="D46" s="7"/>
      <c r="E46" s="7"/>
      <c r="F46" s="7"/>
      <c r="G46" s="8"/>
    </row>
    <row r="47" spans="1:7" ht="15">
      <c r="A47" s="6"/>
      <c r="B47" s="7"/>
      <c r="C47" s="7"/>
      <c r="D47" s="7"/>
      <c r="E47" s="7"/>
      <c r="F47" s="7"/>
      <c r="G47" s="8"/>
    </row>
    <row r="48" spans="1:7" ht="15">
      <c r="A48" s="9"/>
      <c r="B48" s="10"/>
      <c r="C48" s="10"/>
      <c r="D48" s="10"/>
      <c r="E48" s="10"/>
      <c r="F48" s="10"/>
      <c r="G48" s="11"/>
    </row>
    <row r="91" spans="1:4" ht="15">
      <c r="A91" t="s">
        <v>113</v>
      </c>
      <c r="D91">
        <f>Questionnaire!B20</f>
        <v>6</v>
      </c>
    </row>
    <row r="92" spans="1:4" ht="15">
      <c r="A92" t="s">
        <v>119</v>
      </c>
      <c r="D92">
        <f>Questionnaire!B32</f>
        <v>1</v>
      </c>
    </row>
    <row r="93" spans="1:4" ht="15">
      <c r="A93" t="s">
        <v>87</v>
      </c>
      <c r="D93">
        <f>Questionnaire!B44</f>
        <v>2</v>
      </c>
    </row>
    <row r="94" spans="1:4" ht="15">
      <c r="A94" t="s">
        <v>132</v>
      </c>
      <c r="D94">
        <f>Questionnaire!B57</f>
        <v>0</v>
      </c>
    </row>
    <row r="95" spans="1:4" ht="15">
      <c r="A95" t="s">
        <v>142</v>
      </c>
      <c r="D95">
        <f>Questionnaire!B69</f>
        <v>1</v>
      </c>
    </row>
    <row r="96" spans="1:4" ht="15">
      <c r="A96" t="s">
        <v>145</v>
      </c>
      <c r="D96">
        <f>Questionnaire!B81</f>
        <v>1</v>
      </c>
    </row>
    <row r="97" spans="1:4" ht="15">
      <c r="A97" t="s">
        <v>146</v>
      </c>
      <c r="D97">
        <f>Questionnaire!B93</f>
        <v>0</v>
      </c>
    </row>
  </sheetData>
  <sheetProtection/>
  <mergeCells count="4">
    <mergeCell ref="B6:G6"/>
    <mergeCell ref="D2:E2"/>
    <mergeCell ref="B4:C4"/>
    <mergeCell ref="E7:F7"/>
  </mergeCells>
  <printOptions/>
  <pageMargins left="0.4724409448818898" right="0.4724409448818898" top="0.6692913385826772" bottom="0.5905511811023623" header="0.31496062992125984" footer="0.31496062992125984"/>
  <pageSetup horizontalDpi="600" verticalDpi="600" orientation="portrait" paperSize="9" scale="105" r:id="rId2"/>
  <headerFooter>
    <oddFooter>&amp;LGUIDE MOBILITE &amp; INSERTION&amp;CBilan Diagnsotic mobilité&amp;Rpage &amp;P /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I193"/>
  <sheetViews>
    <sheetView view="pageBreakPreview" zoomScale="60" workbookViewId="0" topLeftCell="A13">
      <selection activeCell="N34" sqref="N34"/>
    </sheetView>
  </sheetViews>
  <sheetFormatPr defaultColWidth="11.421875" defaultRowHeight="15"/>
  <cols>
    <col min="1" max="1" width="3.140625" style="0" customWidth="1"/>
    <col min="2" max="2" width="8.00390625" style="0" customWidth="1"/>
    <col min="3" max="3" width="8.8515625" style="0" customWidth="1"/>
    <col min="4" max="4" width="6.00390625" style="0" customWidth="1"/>
    <col min="9" max="9" width="15.28125" style="0" customWidth="1"/>
  </cols>
  <sheetData>
    <row r="1" spans="1:9" ht="31.5">
      <c r="A1" s="89" t="s">
        <v>58</v>
      </c>
      <c r="B1" s="89"/>
      <c r="C1" s="89"/>
      <c r="D1" s="89"/>
      <c r="E1" s="89"/>
      <c r="F1" s="89"/>
      <c r="G1" s="89"/>
      <c r="H1" s="89"/>
      <c r="I1" s="89"/>
    </row>
    <row r="3" ht="18.75">
      <c r="A3" s="13" t="s">
        <v>49</v>
      </c>
    </row>
    <row r="4" ht="15">
      <c r="A4" t="s">
        <v>46</v>
      </c>
    </row>
    <row r="5" ht="15">
      <c r="A5" t="s">
        <v>47</v>
      </c>
    </row>
    <row r="6" ht="15">
      <c r="A6" t="s">
        <v>32</v>
      </c>
    </row>
    <row r="7" ht="15">
      <c r="A7" t="s">
        <v>48</v>
      </c>
    </row>
    <row r="9" ht="15">
      <c r="A9" t="s">
        <v>50</v>
      </c>
    </row>
    <row r="10" ht="15">
      <c r="A10" t="s">
        <v>31</v>
      </c>
    </row>
    <row r="12" ht="15">
      <c r="A12" t="s">
        <v>33</v>
      </c>
    </row>
    <row r="13" ht="15">
      <c r="A13" t="s">
        <v>34</v>
      </c>
    </row>
    <row r="14" ht="15">
      <c r="A14" t="s">
        <v>51</v>
      </c>
    </row>
    <row r="16" ht="15">
      <c r="A16" t="s">
        <v>53</v>
      </c>
    </row>
    <row r="17" ht="15">
      <c r="A17" t="s">
        <v>52</v>
      </c>
    </row>
    <row r="18" ht="15">
      <c r="A18" t="s">
        <v>54</v>
      </c>
    </row>
    <row r="19" ht="15">
      <c r="A19" t="s">
        <v>55</v>
      </c>
    </row>
    <row r="21" ht="15">
      <c r="A21" t="s">
        <v>35</v>
      </c>
    </row>
    <row r="23" ht="18.75">
      <c r="A23" s="13" t="s">
        <v>108</v>
      </c>
    </row>
    <row r="24" spans="1:3" ht="18.75">
      <c r="A24" s="60" t="s">
        <v>30</v>
      </c>
      <c r="B24" s="61"/>
      <c r="C24" s="62"/>
    </row>
    <row r="25" spans="1:9" ht="29.25" customHeight="1">
      <c r="A25" s="88" t="s">
        <v>4</v>
      </c>
      <c r="B25" s="88"/>
      <c r="C25" s="88"/>
      <c r="D25" s="88"/>
      <c r="E25" s="88"/>
      <c r="F25" s="88"/>
      <c r="G25" s="88"/>
      <c r="H25" s="88"/>
      <c r="I25" s="88"/>
    </row>
    <row r="26" spans="1:4" ht="15">
      <c r="A26" s="90" t="s">
        <v>105</v>
      </c>
      <c r="B26" s="90"/>
      <c r="C26" s="90"/>
      <c r="D26" s="90"/>
    </row>
    <row r="27" spans="1:9" ht="15">
      <c r="A27" s="88" t="s">
        <v>106</v>
      </c>
      <c r="B27" s="88"/>
      <c r="C27" s="88"/>
      <c r="D27" s="88"/>
      <c r="E27" s="88"/>
      <c r="F27" s="88"/>
      <c r="G27" s="88"/>
      <c r="H27" s="88"/>
      <c r="I27" s="88"/>
    </row>
    <row r="28" spans="1:9" ht="15">
      <c r="A28" s="88" t="s">
        <v>112</v>
      </c>
      <c r="B28" s="88"/>
      <c r="C28" s="88"/>
      <c r="D28" s="88"/>
      <c r="E28" s="88"/>
      <c r="F28" s="88"/>
      <c r="G28" s="88"/>
      <c r="H28" s="88"/>
      <c r="I28" s="88"/>
    </row>
    <row r="29" spans="1:9" ht="33" customHeight="1">
      <c r="A29" s="88" t="s">
        <v>2</v>
      </c>
      <c r="B29" s="88"/>
      <c r="C29" s="88"/>
      <c r="D29" s="88"/>
      <c r="E29" s="88"/>
      <c r="F29" s="88"/>
      <c r="G29" s="88"/>
      <c r="H29" s="88"/>
      <c r="I29" s="88"/>
    </row>
    <row r="31" spans="1:2" ht="18.75">
      <c r="A31" s="63" t="s">
        <v>109</v>
      </c>
      <c r="B31" s="64"/>
    </row>
    <row r="32" ht="15">
      <c r="A32" t="s">
        <v>110</v>
      </c>
    </row>
    <row r="33" ht="15">
      <c r="A33" t="s">
        <v>39</v>
      </c>
    </row>
    <row r="34" ht="15">
      <c r="A34" t="s">
        <v>111</v>
      </c>
    </row>
    <row r="35" ht="15">
      <c r="A35" t="s">
        <v>36</v>
      </c>
    </row>
    <row r="36" ht="15">
      <c r="A36" t="s">
        <v>3</v>
      </c>
    </row>
    <row r="38" spans="1:2" ht="18.75">
      <c r="A38" s="65" t="s">
        <v>40</v>
      </c>
      <c r="B38" s="65"/>
    </row>
    <row r="39" spans="1:2" ht="15">
      <c r="A39" s="31" t="s">
        <v>159</v>
      </c>
      <c r="B39" s="18"/>
    </row>
    <row r="40" spans="1:2" ht="15">
      <c r="A40" s="12" t="s">
        <v>56</v>
      </c>
      <c r="B40" s="12"/>
    </row>
    <row r="41" spans="1:2" ht="15">
      <c r="A41" s="23" t="s">
        <v>57</v>
      </c>
      <c r="B41" s="23"/>
    </row>
    <row r="42" spans="1:4" ht="15">
      <c r="A42" s="7"/>
      <c r="B42" s="7"/>
      <c r="C42" s="7"/>
      <c r="D42" s="7"/>
    </row>
    <row r="43" spans="1:4" ht="15">
      <c r="A43" s="7"/>
      <c r="B43" s="7"/>
      <c r="C43" s="7"/>
      <c r="D43" s="7"/>
    </row>
    <row r="44" spans="1:4" ht="15">
      <c r="A44" s="7"/>
      <c r="B44" s="7"/>
      <c r="C44" s="7"/>
      <c r="D44" s="7"/>
    </row>
    <row r="45" spans="1:7" ht="15">
      <c r="A45" s="7"/>
      <c r="B45" s="7"/>
      <c r="C45" s="7"/>
      <c r="D45" s="7"/>
      <c r="G45" s="91" t="s">
        <v>174</v>
      </c>
    </row>
    <row r="46" spans="1:4" ht="15">
      <c r="A46" s="7"/>
      <c r="B46" s="7"/>
      <c r="C46" s="7"/>
      <c r="D46" s="7"/>
    </row>
    <row r="47" spans="1:4" ht="15">
      <c r="A47" s="7"/>
      <c r="B47" s="7"/>
      <c r="C47" s="7"/>
      <c r="D47" s="7"/>
    </row>
    <row r="48" spans="1:2" ht="15">
      <c r="A48" s="12"/>
      <c r="B48" s="12"/>
    </row>
    <row r="49" spans="1:9" ht="18.75">
      <c r="A49" s="35"/>
      <c r="B49" s="36" t="s">
        <v>113</v>
      </c>
      <c r="C49" s="37"/>
      <c r="D49" s="38"/>
      <c r="E49" s="39"/>
      <c r="F49" s="39"/>
      <c r="G49" s="39"/>
      <c r="H49" s="39"/>
      <c r="I49" s="39"/>
    </row>
    <row r="50" spans="1:9" ht="15">
      <c r="A50" s="39">
        <v>1</v>
      </c>
      <c r="B50" s="39">
        <f aca="true" t="shared" si="0" ref="B50:B59">IF(C50=TRUE,1,0)</f>
        <v>0</v>
      </c>
      <c r="C50" s="39" t="b">
        <v>0</v>
      </c>
      <c r="D50" s="40"/>
      <c r="E50" s="39" t="s">
        <v>96</v>
      </c>
      <c r="F50" s="39"/>
      <c r="G50" s="39"/>
      <c r="H50" s="39"/>
      <c r="I50" s="39"/>
    </row>
    <row r="51" spans="1:9" ht="15">
      <c r="A51" s="39">
        <v>2</v>
      </c>
      <c r="B51" s="39">
        <f t="shared" si="0"/>
        <v>0</v>
      </c>
      <c r="C51" s="39" t="b">
        <v>0</v>
      </c>
      <c r="D51" s="40"/>
      <c r="E51" s="39" t="s">
        <v>114</v>
      </c>
      <c r="F51" s="39"/>
      <c r="G51" s="39"/>
      <c r="H51" s="39"/>
      <c r="I51" s="39"/>
    </row>
    <row r="52" spans="1:9" ht="15">
      <c r="A52" s="39">
        <v>3</v>
      </c>
      <c r="B52" s="39">
        <f t="shared" si="0"/>
        <v>0</v>
      </c>
      <c r="C52" s="39" t="b">
        <v>0</v>
      </c>
      <c r="D52" s="40"/>
      <c r="E52" s="39" t="s">
        <v>43</v>
      </c>
      <c r="F52" s="39"/>
      <c r="G52" s="39"/>
      <c r="H52" s="39"/>
      <c r="I52" s="39"/>
    </row>
    <row r="53" spans="1:9" ht="15">
      <c r="A53" s="39">
        <v>4</v>
      </c>
      <c r="B53" s="39">
        <f t="shared" si="0"/>
        <v>0</v>
      </c>
      <c r="C53" s="39" t="b">
        <v>0</v>
      </c>
      <c r="D53" s="40"/>
      <c r="E53" s="39" t="s">
        <v>45</v>
      </c>
      <c r="F53" s="39"/>
      <c r="G53" s="39"/>
      <c r="H53" s="39"/>
      <c r="I53" s="39"/>
    </row>
    <row r="54" spans="1:9" ht="15">
      <c r="A54" s="39">
        <v>5</v>
      </c>
      <c r="B54" s="39">
        <f t="shared" si="0"/>
        <v>0</v>
      </c>
      <c r="C54" s="39" t="b">
        <v>0</v>
      </c>
      <c r="D54" s="40"/>
      <c r="E54" s="39" t="s">
        <v>115</v>
      </c>
      <c r="F54" s="39"/>
      <c r="G54" s="39"/>
      <c r="H54" s="39"/>
      <c r="I54" s="39"/>
    </row>
    <row r="55" spans="1:9" ht="15">
      <c r="A55" s="39">
        <v>6</v>
      </c>
      <c r="B55" s="39">
        <f t="shared" si="0"/>
        <v>0</v>
      </c>
      <c r="C55" s="39" t="b">
        <v>0</v>
      </c>
      <c r="D55" s="40"/>
      <c r="E55" s="39" t="s">
        <v>116</v>
      </c>
      <c r="F55" s="39"/>
      <c r="G55" s="39"/>
      <c r="H55" s="39"/>
      <c r="I55" s="39"/>
    </row>
    <row r="56" spans="1:9" ht="15">
      <c r="A56" s="39">
        <v>7</v>
      </c>
      <c r="B56" s="39">
        <f t="shared" si="0"/>
        <v>0</v>
      </c>
      <c r="C56" s="39" t="b">
        <v>0</v>
      </c>
      <c r="D56" s="40"/>
      <c r="E56" s="39" t="s">
        <v>88</v>
      </c>
      <c r="F56" s="39"/>
      <c r="G56" s="39"/>
      <c r="H56" s="39"/>
      <c r="I56" s="39"/>
    </row>
    <row r="57" spans="1:9" ht="15">
      <c r="A57" s="39">
        <v>8</v>
      </c>
      <c r="B57" s="39">
        <f t="shared" si="0"/>
        <v>0</v>
      </c>
      <c r="C57" s="39" t="b">
        <v>0</v>
      </c>
      <c r="D57" s="40"/>
      <c r="E57" s="39" t="s">
        <v>117</v>
      </c>
      <c r="F57" s="39"/>
      <c r="G57" s="39"/>
      <c r="H57" s="39"/>
      <c r="I57" s="39"/>
    </row>
    <row r="58" spans="1:9" ht="15">
      <c r="A58" s="39">
        <v>9</v>
      </c>
      <c r="B58" s="39">
        <f t="shared" si="0"/>
        <v>0</v>
      </c>
      <c r="C58" s="39" t="b">
        <v>0</v>
      </c>
      <c r="D58" s="40"/>
      <c r="E58" s="39" t="s">
        <v>89</v>
      </c>
      <c r="F58" s="39"/>
      <c r="G58" s="39"/>
      <c r="H58" s="39"/>
      <c r="I58" s="39"/>
    </row>
    <row r="59" spans="1:9" ht="15">
      <c r="A59" s="39">
        <v>10</v>
      </c>
      <c r="B59" s="39">
        <f t="shared" si="0"/>
        <v>0</v>
      </c>
      <c r="C59" s="39" t="b">
        <v>0</v>
      </c>
      <c r="D59" s="40"/>
      <c r="E59" s="39" t="s">
        <v>118</v>
      </c>
      <c r="F59" s="39"/>
      <c r="G59" s="39"/>
      <c r="H59" s="39"/>
      <c r="I59" s="39"/>
    </row>
    <row r="60" spans="1:9" ht="15">
      <c r="A60" s="18"/>
      <c r="B60" s="18"/>
      <c r="C60" s="18"/>
      <c r="D60" s="19"/>
      <c r="E60" s="18"/>
      <c r="F60" s="18"/>
      <c r="G60" s="18"/>
      <c r="H60" s="18"/>
      <c r="I60" s="18"/>
    </row>
    <row r="61" spans="1:9" ht="15">
      <c r="A61" s="20" t="s">
        <v>41</v>
      </c>
      <c r="B61" s="20"/>
      <c r="C61" s="20"/>
      <c r="D61" s="20"/>
      <c r="E61" s="20"/>
      <c r="F61" s="20"/>
      <c r="G61" s="20"/>
      <c r="H61" s="20"/>
      <c r="I61" s="20"/>
    </row>
    <row r="62" spans="1:9" ht="15">
      <c r="A62" s="20" t="s">
        <v>59</v>
      </c>
      <c r="B62" s="20"/>
      <c r="C62" s="20"/>
      <c r="D62" s="20"/>
      <c r="E62" s="20"/>
      <c r="F62" s="20"/>
      <c r="G62" s="20"/>
      <c r="H62" s="20"/>
      <c r="I62" s="20"/>
    </row>
    <row r="63" spans="1:9" ht="15">
      <c r="A63" s="20" t="s">
        <v>60</v>
      </c>
      <c r="B63" s="20"/>
      <c r="C63" s="20"/>
      <c r="D63" s="20"/>
      <c r="E63" s="20"/>
      <c r="F63" s="20"/>
      <c r="G63" s="20"/>
      <c r="H63" s="20"/>
      <c r="I63" s="20"/>
    </row>
    <row r="64" spans="1:9" ht="15">
      <c r="A64" s="21"/>
      <c r="B64" s="21"/>
      <c r="C64" s="21"/>
      <c r="D64" s="21"/>
      <c r="E64" s="21"/>
      <c r="F64" s="21"/>
      <c r="G64" s="21"/>
      <c r="H64" s="21"/>
      <c r="I64" s="21"/>
    </row>
    <row r="65" spans="1:9" ht="15">
      <c r="A65" s="28"/>
      <c r="B65" s="28" t="s">
        <v>119</v>
      </c>
      <c r="C65" s="28"/>
      <c r="D65" s="28"/>
      <c r="E65" s="28"/>
      <c r="F65" s="28"/>
      <c r="G65" s="28"/>
      <c r="H65" s="28"/>
      <c r="I65" s="28"/>
    </row>
    <row r="66" spans="1:9" ht="15">
      <c r="A66" s="28">
        <v>11</v>
      </c>
      <c r="B66" s="28">
        <f>IF(C66=TRUE,1,0)</f>
        <v>0</v>
      </c>
      <c r="C66" s="28" t="b">
        <v>0</v>
      </c>
      <c r="D66" s="28"/>
      <c r="E66" s="28" t="s">
        <v>90</v>
      </c>
      <c r="F66" s="28"/>
      <c r="G66" s="28"/>
      <c r="H66" s="28"/>
      <c r="I66" s="28"/>
    </row>
    <row r="67" spans="1:9" ht="15">
      <c r="A67" s="28">
        <v>12</v>
      </c>
      <c r="B67" s="28">
        <f aca="true" t="shared" si="1" ref="B67:B75">IF(C67=TRUE,1,0)</f>
        <v>0</v>
      </c>
      <c r="C67" s="28" t="b">
        <v>0</v>
      </c>
      <c r="D67" s="28"/>
      <c r="E67" s="28" t="s">
        <v>107</v>
      </c>
      <c r="F67" s="28"/>
      <c r="G67" s="28"/>
      <c r="H67" s="28"/>
      <c r="I67" s="28"/>
    </row>
    <row r="68" spans="1:9" ht="15">
      <c r="A68" s="28">
        <v>13</v>
      </c>
      <c r="B68" s="28">
        <f t="shared" si="1"/>
        <v>0</v>
      </c>
      <c r="C68" s="28" t="b">
        <v>0</v>
      </c>
      <c r="D68" s="28"/>
      <c r="E68" s="28" t="s">
        <v>120</v>
      </c>
      <c r="F68" s="28"/>
      <c r="G68" s="28"/>
      <c r="H68" s="28"/>
      <c r="I68" s="28"/>
    </row>
    <row r="69" spans="1:9" ht="15">
      <c r="A69" s="28">
        <v>14</v>
      </c>
      <c r="B69" s="28">
        <f t="shared" si="1"/>
        <v>0</v>
      </c>
      <c r="C69" s="28" t="b">
        <v>0</v>
      </c>
      <c r="D69" s="28"/>
      <c r="E69" s="28" t="s">
        <v>121</v>
      </c>
      <c r="F69" s="28"/>
      <c r="G69" s="28"/>
      <c r="H69" s="28"/>
      <c r="I69" s="28"/>
    </row>
    <row r="70" spans="1:9" ht="15">
      <c r="A70" s="28">
        <v>15</v>
      </c>
      <c r="B70" s="28">
        <f t="shared" si="1"/>
        <v>0</v>
      </c>
      <c r="C70" s="28" t="b">
        <v>0</v>
      </c>
      <c r="D70" s="28"/>
      <c r="E70" s="28" t="s">
        <v>155</v>
      </c>
      <c r="F70" s="28"/>
      <c r="G70" s="28"/>
      <c r="H70" s="28"/>
      <c r="I70" s="28"/>
    </row>
    <row r="71" spans="1:9" ht="15">
      <c r="A71" s="28">
        <v>16</v>
      </c>
      <c r="B71" s="28">
        <f t="shared" si="1"/>
        <v>0</v>
      </c>
      <c r="C71" s="28" t="b">
        <v>0</v>
      </c>
      <c r="D71" s="28"/>
      <c r="E71" s="28" t="s">
        <v>91</v>
      </c>
      <c r="F71" s="28"/>
      <c r="G71" s="28"/>
      <c r="H71" s="28"/>
      <c r="I71" s="28"/>
    </row>
    <row r="72" spans="1:9" ht="15">
      <c r="A72" s="28">
        <v>17</v>
      </c>
      <c r="B72" s="28">
        <f t="shared" si="1"/>
        <v>0</v>
      </c>
      <c r="C72" s="28" t="b">
        <v>0</v>
      </c>
      <c r="D72" s="28"/>
      <c r="E72" s="28" t="s">
        <v>122</v>
      </c>
      <c r="F72" s="28"/>
      <c r="G72" s="28"/>
      <c r="H72" s="28"/>
      <c r="I72" s="28"/>
    </row>
    <row r="73" spans="1:9" ht="15">
      <c r="A73" s="28">
        <v>18</v>
      </c>
      <c r="B73" s="28">
        <f t="shared" si="1"/>
        <v>0</v>
      </c>
      <c r="C73" s="28" t="b">
        <v>0</v>
      </c>
      <c r="D73" s="28"/>
      <c r="E73" s="28" t="s">
        <v>141</v>
      </c>
      <c r="F73" s="28"/>
      <c r="G73" s="28"/>
      <c r="H73" s="28"/>
      <c r="I73" s="28"/>
    </row>
    <row r="74" spans="1:9" ht="15">
      <c r="A74" s="28">
        <v>19</v>
      </c>
      <c r="B74" s="28">
        <f t="shared" si="1"/>
        <v>0</v>
      </c>
      <c r="C74" s="28" t="b">
        <v>0</v>
      </c>
      <c r="D74" s="28"/>
      <c r="E74" s="28" t="s">
        <v>123</v>
      </c>
      <c r="F74" s="28"/>
      <c r="G74" s="28"/>
      <c r="H74" s="28"/>
      <c r="I74" s="28"/>
    </row>
    <row r="75" spans="1:9" ht="15">
      <c r="A75" s="28">
        <v>20</v>
      </c>
      <c r="B75" s="28">
        <f t="shared" si="1"/>
        <v>0</v>
      </c>
      <c r="C75" s="28" t="b">
        <v>0</v>
      </c>
      <c r="D75" s="28"/>
      <c r="E75" s="28" t="s">
        <v>124</v>
      </c>
      <c r="F75" s="28"/>
      <c r="G75" s="28"/>
      <c r="H75" s="28"/>
      <c r="I75" s="28"/>
    </row>
    <row r="76" spans="1:9" ht="15">
      <c r="A76" s="18"/>
      <c r="B76" s="18"/>
      <c r="C76" s="18"/>
      <c r="D76" s="19"/>
      <c r="E76" s="18"/>
      <c r="F76" s="18"/>
      <c r="G76" s="18"/>
      <c r="H76" s="18"/>
      <c r="I76" s="18"/>
    </row>
    <row r="77" ht="15">
      <c r="A77" t="s">
        <v>41</v>
      </c>
    </row>
    <row r="78" ht="15">
      <c r="A78" t="s">
        <v>59</v>
      </c>
    </row>
    <row r="79" ht="15">
      <c r="A79" t="s">
        <v>61</v>
      </c>
    </row>
    <row r="81" spans="1:9" ht="18.75">
      <c r="A81" s="69"/>
      <c r="B81" s="70" t="s">
        <v>87</v>
      </c>
      <c r="C81" s="69"/>
      <c r="D81" s="71"/>
      <c r="E81" s="69"/>
      <c r="F81" s="69"/>
      <c r="G81" s="69"/>
      <c r="H81" s="69"/>
      <c r="I81" s="69"/>
    </row>
    <row r="82" spans="1:9" ht="15">
      <c r="A82" s="69">
        <v>21</v>
      </c>
      <c r="B82" s="69">
        <f>IF(C82=TRUE,1,0)</f>
        <v>0</v>
      </c>
      <c r="C82" s="69" t="b">
        <v>0</v>
      </c>
      <c r="D82" s="71"/>
      <c r="E82" s="69" t="s">
        <v>125</v>
      </c>
      <c r="F82" s="69"/>
      <c r="G82" s="69"/>
      <c r="H82" s="69"/>
      <c r="I82" s="69"/>
    </row>
    <row r="83" spans="1:9" ht="15">
      <c r="A83" s="69">
        <v>22</v>
      </c>
      <c r="B83" s="69">
        <f>IF(C83=TRUE,0,1)</f>
        <v>1</v>
      </c>
      <c r="C83" s="69" t="b">
        <v>0</v>
      </c>
      <c r="D83" s="71"/>
      <c r="E83" s="69" t="s">
        <v>94</v>
      </c>
      <c r="F83" s="69"/>
      <c r="G83" s="69"/>
      <c r="H83" s="69"/>
      <c r="I83" s="69"/>
    </row>
    <row r="84" spans="1:9" ht="15">
      <c r="A84" s="69">
        <v>23</v>
      </c>
      <c r="B84" s="69">
        <f aca="true" t="shared" si="2" ref="B84:B91">IF(C84=TRUE,1,0)</f>
        <v>0</v>
      </c>
      <c r="C84" s="69" t="b">
        <v>0</v>
      </c>
      <c r="D84" s="71"/>
      <c r="E84" s="69" t="s">
        <v>126</v>
      </c>
      <c r="F84" s="69"/>
      <c r="G84" s="69"/>
      <c r="H84" s="69"/>
      <c r="I84" s="69"/>
    </row>
    <row r="85" spans="1:9" ht="15">
      <c r="A85" s="69">
        <v>24</v>
      </c>
      <c r="B85" s="69">
        <f t="shared" si="2"/>
        <v>0</v>
      </c>
      <c r="C85" s="69" t="b">
        <v>0</v>
      </c>
      <c r="D85" s="71"/>
      <c r="E85" s="69" t="s">
        <v>127</v>
      </c>
      <c r="F85" s="69"/>
      <c r="G85" s="69"/>
      <c r="H85" s="69"/>
      <c r="I85" s="69"/>
    </row>
    <row r="86" spans="1:9" ht="15">
      <c r="A86" s="69">
        <v>25</v>
      </c>
      <c r="B86" s="69">
        <f t="shared" si="2"/>
        <v>0</v>
      </c>
      <c r="C86" s="69" t="b">
        <v>0</v>
      </c>
      <c r="D86" s="71"/>
      <c r="E86" s="69" t="s">
        <v>128</v>
      </c>
      <c r="F86" s="69"/>
      <c r="G86" s="69"/>
      <c r="H86" s="69"/>
      <c r="I86" s="69"/>
    </row>
    <row r="87" spans="1:9" ht="15">
      <c r="A87" s="69">
        <v>26</v>
      </c>
      <c r="B87" s="69">
        <f t="shared" si="2"/>
        <v>0</v>
      </c>
      <c r="C87" s="69" t="b">
        <v>0</v>
      </c>
      <c r="D87" s="71"/>
      <c r="E87" s="69" t="s">
        <v>129</v>
      </c>
      <c r="F87" s="69"/>
      <c r="G87" s="69"/>
      <c r="H87" s="69"/>
      <c r="I87" s="69"/>
    </row>
    <row r="88" spans="1:9" ht="15">
      <c r="A88" s="69">
        <v>27</v>
      </c>
      <c r="B88" s="69">
        <f t="shared" si="2"/>
        <v>0</v>
      </c>
      <c r="C88" s="69" t="b">
        <v>0</v>
      </c>
      <c r="D88" s="71"/>
      <c r="E88" s="69" t="s">
        <v>93</v>
      </c>
      <c r="F88" s="69"/>
      <c r="G88" s="69"/>
      <c r="H88" s="69"/>
      <c r="I88" s="69"/>
    </row>
    <row r="89" spans="1:9" ht="15">
      <c r="A89" s="69">
        <v>28</v>
      </c>
      <c r="B89" s="69">
        <f t="shared" si="2"/>
        <v>0</v>
      </c>
      <c r="C89" s="69" t="b">
        <v>0</v>
      </c>
      <c r="D89" s="71"/>
      <c r="E89" s="69" t="s">
        <v>92</v>
      </c>
      <c r="F89" s="69"/>
      <c r="G89" s="69"/>
      <c r="H89" s="69"/>
      <c r="I89" s="69"/>
    </row>
    <row r="90" spans="1:9" ht="15">
      <c r="A90" s="69">
        <v>29</v>
      </c>
      <c r="B90" s="69">
        <f t="shared" si="2"/>
        <v>0</v>
      </c>
      <c r="C90" s="69" t="b">
        <v>0</v>
      </c>
      <c r="D90" s="71"/>
      <c r="E90" s="69" t="s">
        <v>130</v>
      </c>
      <c r="F90" s="69"/>
      <c r="G90" s="69"/>
      <c r="H90" s="69"/>
      <c r="I90" s="69"/>
    </row>
    <row r="91" spans="1:9" ht="15">
      <c r="A91" s="69">
        <v>30</v>
      </c>
      <c r="B91" s="69">
        <f t="shared" si="2"/>
        <v>0</v>
      </c>
      <c r="C91" s="69" t="b">
        <v>0</v>
      </c>
      <c r="D91" s="71"/>
      <c r="E91" s="69" t="s">
        <v>131</v>
      </c>
      <c r="F91" s="69"/>
      <c r="G91" s="69"/>
      <c r="H91" s="69"/>
      <c r="I91" s="69"/>
    </row>
    <row r="92" spans="1:9" ht="15">
      <c r="A92" s="12"/>
      <c r="B92" s="12"/>
      <c r="C92" s="12"/>
      <c r="D92" s="22"/>
      <c r="E92" s="12"/>
      <c r="F92" s="12"/>
      <c r="G92" s="12"/>
      <c r="H92" s="12"/>
      <c r="I92" s="12"/>
    </row>
    <row r="93" ht="15">
      <c r="A93" t="s">
        <v>64</v>
      </c>
    </row>
    <row r="94" ht="15">
      <c r="A94" t="s">
        <v>63</v>
      </c>
    </row>
    <row r="95" ht="15">
      <c r="A95" t="s">
        <v>62</v>
      </c>
    </row>
    <row r="97" spans="1:9" ht="18.75">
      <c r="A97" s="72"/>
      <c r="B97" s="33" t="s">
        <v>132</v>
      </c>
      <c r="C97" s="72"/>
      <c r="D97" s="73"/>
      <c r="E97" s="72"/>
      <c r="F97" s="72"/>
      <c r="G97" s="32"/>
      <c r="H97" s="32"/>
      <c r="I97" s="32"/>
    </row>
    <row r="98" spans="1:9" ht="15">
      <c r="A98" s="32">
        <v>31</v>
      </c>
      <c r="B98" s="32">
        <f>IF(C98=TRUE,1,0)</f>
        <v>0</v>
      </c>
      <c r="C98" s="32" t="b">
        <v>0</v>
      </c>
      <c r="D98" s="34"/>
      <c r="E98" s="32" t="s">
        <v>140</v>
      </c>
      <c r="F98" s="32"/>
      <c r="G98" s="32"/>
      <c r="H98" s="32"/>
      <c r="I98" s="32"/>
    </row>
    <row r="99" spans="1:9" ht="15">
      <c r="A99" s="32">
        <v>32</v>
      </c>
      <c r="B99" s="32">
        <f>IF(C99=TRUE,0,1)</f>
        <v>0</v>
      </c>
      <c r="C99" s="32" t="b">
        <v>1</v>
      </c>
      <c r="D99" s="34"/>
      <c r="E99" s="32" t="s">
        <v>133</v>
      </c>
      <c r="F99" s="32"/>
      <c r="G99" s="32"/>
      <c r="H99" s="32"/>
      <c r="I99" s="32"/>
    </row>
    <row r="100" spans="1:9" ht="15">
      <c r="A100" s="32">
        <v>33</v>
      </c>
      <c r="B100" s="32">
        <f>IF(C100=TRUE,0,1)</f>
        <v>0</v>
      </c>
      <c r="C100" s="32" t="b">
        <v>1</v>
      </c>
      <c r="D100" s="34"/>
      <c r="E100" s="32" t="s">
        <v>134</v>
      </c>
      <c r="F100" s="32"/>
      <c r="G100" s="32"/>
      <c r="H100" s="32"/>
      <c r="I100" s="32"/>
    </row>
    <row r="101" spans="1:9" ht="15">
      <c r="A101" s="32">
        <v>34</v>
      </c>
      <c r="B101" s="32">
        <f>IF(C101=TRUE,0,1)</f>
        <v>1</v>
      </c>
      <c r="C101" s="32" t="b">
        <v>0</v>
      </c>
      <c r="D101" s="34"/>
      <c r="E101" s="32" t="s">
        <v>135</v>
      </c>
      <c r="F101" s="32"/>
      <c r="G101" s="32"/>
      <c r="H101" s="32"/>
      <c r="I101" s="32"/>
    </row>
    <row r="102" spans="1:9" ht="15">
      <c r="A102" s="32">
        <v>35</v>
      </c>
      <c r="B102" s="32">
        <f>IF(C102=TRUE,1,0)</f>
        <v>0</v>
      </c>
      <c r="C102" s="32" t="b">
        <v>0</v>
      </c>
      <c r="D102" s="34"/>
      <c r="E102" s="32" t="s">
        <v>136</v>
      </c>
      <c r="F102" s="32"/>
      <c r="G102" s="32"/>
      <c r="H102" s="32"/>
      <c r="I102" s="32"/>
    </row>
    <row r="103" spans="1:9" ht="15">
      <c r="A103" s="32">
        <v>36</v>
      </c>
      <c r="B103" s="32">
        <f>IF(C103=TRUE,1,0)</f>
        <v>0</v>
      </c>
      <c r="C103" s="32" t="b">
        <v>0</v>
      </c>
      <c r="D103" s="34"/>
      <c r="E103" s="32" t="s">
        <v>137</v>
      </c>
      <c r="F103" s="32"/>
      <c r="G103" s="32"/>
      <c r="H103" s="32"/>
      <c r="I103" s="32"/>
    </row>
    <row r="104" spans="1:9" ht="15">
      <c r="A104" s="32">
        <v>37</v>
      </c>
      <c r="B104" s="32">
        <f>IF(C104=TRUE,1,0)</f>
        <v>0</v>
      </c>
      <c r="C104" s="32" t="b">
        <v>0</v>
      </c>
      <c r="D104" s="34"/>
      <c r="E104" s="32" t="s">
        <v>138</v>
      </c>
      <c r="F104" s="32"/>
      <c r="G104" s="32"/>
      <c r="H104" s="32"/>
      <c r="I104" s="32"/>
    </row>
    <row r="105" spans="1:9" ht="15">
      <c r="A105" s="32">
        <v>38</v>
      </c>
      <c r="B105" s="32">
        <f>IF(C105=TRUE,0,1)</f>
        <v>0</v>
      </c>
      <c r="C105" s="32" t="b">
        <v>1</v>
      </c>
      <c r="D105" s="34"/>
      <c r="E105" s="32" t="s">
        <v>95</v>
      </c>
      <c r="F105" s="32"/>
      <c r="G105" s="32"/>
      <c r="H105" s="32"/>
      <c r="I105" s="32"/>
    </row>
    <row r="106" spans="1:9" ht="15">
      <c r="A106" s="32">
        <v>39</v>
      </c>
      <c r="B106" s="32">
        <f>IF(C106=TRUE,1,0)</f>
        <v>0</v>
      </c>
      <c r="C106" s="32" t="b">
        <v>0</v>
      </c>
      <c r="D106" s="34"/>
      <c r="E106" s="32" t="s">
        <v>139</v>
      </c>
      <c r="F106" s="32"/>
      <c r="G106" s="32"/>
      <c r="H106" s="32"/>
      <c r="I106" s="32"/>
    </row>
    <row r="107" spans="1:9" ht="15">
      <c r="A107" s="32">
        <v>40</v>
      </c>
      <c r="B107" s="32">
        <f>IF(C107=TRUE,1,0)</f>
        <v>0</v>
      </c>
      <c r="C107" s="32" t="b">
        <v>0</v>
      </c>
      <c r="D107" s="34"/>
      <c r="E107" s="32" t="s">
        <v>83</v>
      </c>
      <c r="F107" s="32"/>
      <c r="G107" s="32"/>
      <c r="H107" s="32"/>
      <c r="I107" s="32"/>
    </row>
    <row r="109" ht="15">
      <c r="A109" t="s">
        <v>65</v>
      </c>
    </row>
    <row r="110" ht="15">
      <c r="A110" t="s">
        <v>66</v>
      </c>
    </row>
    <row r="111" ht="15">
      <c r="A111" t="s">
        <v>67</v>
      </c>
    </row>
    <row r="113" spans="1:9" ht="18.75">
      <c r="A113" s="74"/>
      <c r="B113" s="75" t="s">
        <v>142</v>
      </c>
      <c r="C113" s="74"/>
      <c r="D113" s="74"/>
      <c r="E113" s="74"/>
      <c r="F113" s="74"/>
      <c r="G113" s="74"/>
      <c r="H113" s="74"/>
      <c r="I113" s="74"/>
    </row>
    <row r="114" spans="1:9" ht="15">
      <c r="A114" s="74">
        <v>41</v>
      </c>
      <c r="B114" s="74">
        <f>IF(C114=TRUE,1,0)</f>
        <v>0</v>
      </c>
      <c r="C114" s="74" t="b">
        <v>0</v>
      </c>
      <c r="D114" s="74"/>
      <c r="E114" s="74" t="s">
        <v>82</v>
      </c>
      <c r="F114" s="74"/>
      <c r="G114" s="74"/>
      <c r="H114" s="74"/>
      <c r="I114" s="74"/>
    </row>
    <row r="115" spans="1:9" ht="15">
      <c r="A115" s="74">
        <v>42</v>
      </c>
      <c r="B115" s="74">
        <f aca="true" t="shared" si="3" ref="B115:B123">IF(C115=TRUE,1,0)</f>
        <v>0</v>
      </c>
      <c r="C115" s="74" t="b">
        <v>0</v>
      </c>
      <c r="D115" s="74"/>
      <c r="E115" s="74" t="s">
        <v>143</v>
      </c>
      <c r="F115" s="74"/>
      <c r="G115" s="74"/>
      <c r="H115" s="74"/>
      <c r="I115" s="74"/>
    </row>
    <row r="116" spans="1:9" ht="15">
      <c r="A116" s="74">
        <v>43</v>
      </c>
      <c r="B116" s="74">
        <f t="shared" si="3"/>
        <v>0</v>
      </c>
      <c r="C116" s="74" t="b">
        <v>0</v>
      </c>
      <c r="D116" s="74"/>
      <c r="E116" s="74" t="s">
        <v>42</v>
      </c>
      <c r="F116" s="74"/>
      <c r="G116" s="74"/>
      <c r="H116" s="74"/>
      <c r="I116" s="74"/>
    </row>
    <row r="117" spans="1:9" ht="15">
      <c r="A117" s="74">
        <v>44</v>
      </c>
      <c r="B117" s="74">
        <f>IF(C117=TRUE,1,0)</f>
        <v>0</v>
      </c>
      <c r="C117" s="74" t="b">
        <v>0</v>
      </c>
      <c r="D117" s="74"/>
      <c r="E117" s="74" t="s">
        <v>85</v>
      </c>
      <c r="F117" s="74"/>
      <c r="G117" s="74"/>
      <c r="H117" s="74"/>
      <c r="I117" s="74"/>
    </row>
    <row r="118" spans="1:9" ht="15">
      <c r="A118" s="74">
        <v>45</v>
      </c>
      <c r="B118" s="74">
        <f t="shared" si="3"/>
        <v>0</v>
      </c>
      <c r="C118" s="74" t="b">
        <v>0</v>
      </c>
      <c r="D118" s="74"/>
      <c r="E118" s="74" t="s">
        <v>78</v>
      </c>
      <c r="F118" s="74"/>
      <c r="G118" s="74"/>
      <c r="H118" s="74"/>
      <c r="I118" s="74"/>
    </row>
    <row r="119" spans="1:9" ht="15">
      <c r="A119" s="74">
        <v>46</v>
      </c>
      <c r="B119" s="74">
        <f>IF(C119=TRUE,0,1)</f>
        <v>0</v>
      </c>
      <c r="C119" s="74" t="b">
        <v>1</v>
      </c>
      <c r="D119" s="74"/>
      <c r="E119" s="74" t="s">
        <v>86</v>
      </c>
      <c r="F119" s="74"/>
      <c r="G119" s="74"/>
      <c r="H119" s="74"/>
      <c r="I119" s="74"/>
    </row>
    <row r="120" spans="1:9" ht="15">
      <c r="A120" s="74">
        <v>47</v>
      </c>
      <c r="B120" s="74">
        <f>IF(C120=TRUE,1,0)</f>
        <v>0</v>
      </c>
      <c r="C120" s="74" t="b">
        <v>0</v>
      </c>
      <c r="D120" s="74"/>
      <c r="E120" s="74" t="s">
        <v>84</v>
      </c>
      <c r="F120" s="74"/>
      <c r="G120" s="74"/>
      <c r="H120" s="74"/>
      <c r="I120" s="74"/>
    </row>
    <row r="121" spans="1:9" ht="15">
      <c r="A121" s="74">
        <v>48</v>
      </c>
      <c r="B121" s="74">
        <f>IF(C121=TRUE,0,1)</f>
        <v>1</v>
      </c>
      <c r="C121" s="74" t="b">
        <v>0</v>
      </c>
      <c r="D121" s="74"/>
      <c r="E121" s="74" t="s">
        <v>80</v>
      </c>
      <c r="F121" s="74"/>
      <c r="G121" s="74"/>
      <c r="H121" s="74"/>
      <c r="I121" s="74"/>
    </row>
    <row r="122" spans="1:9" ht="15">
      <c r="A122" s="74">
        <v>49</v>
      </c>
      <c r="B122" s="74">
        <f>IF(C122=TRUE,0,1)</f>
        <v>0</v>
      </c>
      <c r="C122" s="74" t="b">
        <v>1</v>
      </c>
      <c r="D122" s="74"/>
      <c r="E122" s="74" t="s">
        <v>79</v>
      </c>
      <c r="F122" s="74"/>
      <c r="G122" s="74"/>
      <c r="H122" s="74"/>
      <c r="I122" s="74"/>
    </row>
    <row r="123" spans="1:9" ht="15">
      <c r="A123" s="74">
        <v>50</v>
      </c>
      <c r="B123" s="74">
        <f t="shared" si="3"/>
        <v>0</v>
      </c>
      <c r="C123" s="74" t="b">
        <v>0</v>
      </c>
      <c r="D123" s="74"/>
      <c r="E123" s="74" t="s">
        <v>144</v>
      </c>
      <c r="F123" s="74"/>
      <c r="G123" s="74"/>
      <c r="H123" s="74"/>
      <c r="I123" s="74"/>
    </row>
    <row r="125" ht="15">
      <c r="A125" t="s">
        <v>68</v>
      </c>
    </row>
    <row r="126" ht="15">
      <c r="A126" t="s">
        <v>69</v>
      </c>
    </row>
    <row r="128" spans="1:9" ht="15">
      <c r="A128" s="69"/>
      <c r="B128" s="69" t="s">
        <v>145</v>
      </c>
      <c r="C128" s="69"/>
      <c r="D128" s="69"/>
      <c r="E128" s="69"/>
      <c r="F128" s="69"/>
      <c r="G128" s="69"/>
      <c r="H128" s="69"/>
      <c r="I128" s="69"/>
    </row>
    <row r="129" spans="1:9" ht="15">
      <c r="A129" s="69">
        <v>51</v>
      </c>
      <c r="B129" s="69">
        <f>IF(C129=TRUE,1,0)</f>
        <v>0</v>
      </c>
      <c r="C129" s="69" t="b">
        <v>0</v>
      </c>
      <c r="D129" s="69"/>
      <c r="E129" s="69" t="s">
        <v>147</v>
      </c>
      <c r="F129" s="69"/>
      <c r="G129" s="69"/>
      <c r="H129" s="69"/>
      <c r="I129" s="69"/>
    </row>
    <row r="130" spans="1:9" ht="15">
      <c r="A130" s="69">
        <v>52</v>
      </c>
      <c r="B130" s="69">
        <f aca="true" t="shared" si="4" ref="B130:B138">IF(C130=TRUE,1,0)</f>
        <v>0</v>
      </c>
      <c r="C130" s="69" t="b">
        <v>0</v>
      </c>
      <c r="D130" s="69"/>
      <c r="E130" s="69" t="s">
        <v>148</v>
      </c>
      <c r="F130" s="69"/>
      <c r="G130" s="69"/>
      <c r="H130" s="69"/>
      <c r="I130" s="69"/>
    </row>
    <row r="131" spans="1:9" ht="15">
      <c r="A131" s="69">
        <v>53</v>
      </c>
      <c r="B131" s="69">
        <f t="shared" si="4"/>
        <v>0</v>
      </c>
      <c r="C131" s="69" t="b">
        <v>0</v>
      </c>
      <c r="D131" s="69"/>
      <c r="E131" s="69" t="s">
        <v>149</v>
      </c>
      <c r="F131" s="69"/>
      <c r="G131" s="69"/>
      <c r="H131" s="69"/>
      <c r="I131" s="69"/>
    </row>
    <row r="132" spans="1:9" ht="15">
      <c r="A132" s="69">
        <v>54</v>
      </c>
      <c r="B132" s="69">
        <f t="shared" si="4"/>
        <v>0</v>
      </c>
      <c r="C132" s="69" t="b">
        <v>0</v>
      </c>
      <c r="D132" s="69"/>
      <c r="E132" s="69" t="s">
        <v>150</v>
      </c>
      <c r="F132" s="69"/>
      <c r="G132" s="69"/>
      <c r="H132" s="69"/>
      <c r="I132" s="69"/>
    </row>
    <row r="133" spans="1:9" ht="15">
      <c r="A133" s="69">
        <v>55</v>
      </c>
      <c r="B133" s="69">
        <f t="shared" si="4"/>
        <v>0</v>
      </c>
      <c r="C133" s="69" t="b">
        <v>0</v>
      </c>
      <c r="D133" s="69"/>
      <c r="E133" s="69" t="s">
        <v>97</v>
      </c>
      <c r="F133" s="69"/>
      <c r="G133" s="69"/>
      <c r="H133" s="69"/>
      <c r="I133" s="69"/>
    </row>
    <row r="134" spans="1:9" ht="15">
      <c r="A134" s="69">
        <v>56</v>
      </c>
      <c r="B134" s="69">
        <f t="shared" si="4"/>
        <v>0</v>
      </c>
      <c r="C134" s="69" t="b">
        <v>0</v>
      </c>
      <c r="D134" s="69"/>
      <c r="E134" s="69" t="s">
        <v>151</v>
      </c>
      <c r="F134" s="69"/>
      <c r="G134" s="69"/>
      <c r="H134" s="69"/>
      <c r="I134" s="69"/>
    </row>
    <row r="135" spans="1:9" ht="15">
      <c r="A135" s="69">
        <v>57</v>
      </c>
      <c r="B135" s="69">
        <f t="shared" si="4"/>
        <v>0</v>
      </c>
      <c r="C135" s="69" t="b">
        <v>0</v>
      </c>
      <c r="D135" s="69"/>
      <c r="E135" s="69" t="s">
        <v>152</v>
      </c>
      <c r="F135" s="69"/>
      <c r="G135" s="69"/>
      <c r="H135" s="69"/>
      <c r="I135" s="69"/>
    </row>
    <row r="136" spans="1:9" ht="15">
      <c r="A136" s="69">
        <v>58</v>
      </c>
      <c r="B136" s="69">
        <f>IF(C136=TRUE,0,1)</f>
        <v>0</v>
      </c>
      <c r="C136" s="69" t="b">
        <v>1</v>
      </c>
      <c r="D136" s="69"/>
      <c r="E136" s="69" t="s">
        <v>153</v>
      </c>
      <c r="F136" s="69"/>
      <c r="G136" s="69"/>
      <c r="H136" s="69"/>
      <c r="I136" s="69"/>
    </row>
    <row r="137" spans="1:9" ht="15">
      <c r="A137" s="69">
        <v>59</v>
      </c>
      <c r="B137" s="69">
        <f t="shared" si="4"/>
        <v>0</v>
      </c>
      <c r="C137" s="69" t="b">
        <v>0</v>
      </c>
      <c r="D137" s="69"/>
      <c r="E137" s="69" t="s">
        <v>154</v>
      </c>
      <c r="F137" s="69"/>
      <c r="G137" s="69"/>
      <c r="H137" s="69"/>
      <c r="I137" s="69"/>
    </row>
    <row r="138" spans="1:9" ht="15">
      <c r="A138" s="69">
        <v>60</v>
      </c>
      <c r="B138" s="69">
        <f t="shared" si="4"/>
        <v>0</v>
      </c>
      <c r="C138" s="69" t="b">
        <v>0</v>
      </c>
      <c r="D138" s="69"/>
      <c r="E138" s="69" t="s">
        <v>156</v>
      </c>
      <c r="F138" s="69"/>
      <c r="G138" s="69"/>
      <c r="H138" s="69"/>
      <c r="I138" s="69"/>
    </row>
    <row r="140" ht="15">
      <c r="A140" t="s">
        <v>5</v>
      </c>
    </row>
    <row r="141" spans="1:9" ht="25.5" customHeight="1">
      <c r="A141" s="88" t="s">
        <v>6</v>
      </c>
      <c r="B141" s="88"/>
      <c r="C141" s="88"/>
      <c r="D141" s="88"/>
      <c r="E141" s="88"/>
      <c r="F141" s="88"/>
      <c r="G141" s="88"/>
      <c r="H141" s="88"/>
      <c r="I141" s="88"/>
    </row>
    <row r="143" spans="1:9" ht="18.75">
      <c r="A143" s="1"/>
      <c r="B143" s="2" t="s">
        <v>146</v>
      </c>
      <c r="C143" s="1"/>
      <c r="D143" s="1"/>
      <c r="E143" s="1"/>
      <c r="F143" s="1"/>
      <c r="G143" s="1"/>
      <c r="H143" s="1"/>
      <c r="I143" s="1"/>
    </row>
    <row r="144" spans="1:9" ht="15">
      <c r="A144" s="1">
        <v>61</v>
      </c>
      <c r="B144" s="1">
        <f>IF(C144=TRUE,1,0)</f>
        <v>0</v>
      </c>
      <c r="C144" s="1" t="b">
        <v>0</v>
      </c>
      <c r="D144" s="1"/>
      <c r="E144" s="1" t="s">
        <v>157</v>
      </c>
      <c r="F144" s="1"/>
      <c r="G144" s="1"/>
      <c r="H144" s="1"/>
      <c r="I144" s="1"/>
    </row>
    <row r="145" spans="1:9" ht="15">
      <c r="A145" s="1">
        <v>62</v>
      </c>
      <c r="B145" s="1">
        <f aca="true" t="shared" si="5" ref="B145:B153">IF(C145=TRUE,1,0)</f>
        <v>0</v>
      </c>
      <c r="C145" s="1" t="b">
        <v>0</v>
      </c>
      <c r="D145" s="1"/>
      <c r="E145" s="1" t="s">
        <v>158</v>
      </c>
      <c r="F145" s="1"/>
      <c r="G145" s="1"/>
      <c r="H145" s="1"/>
      <c r="I145" s="1"/>
    </row>
    <row r="146" spans="1:9" ht="15">
      <c r="A146" s="1">
        <v>63</v>
      </c>
      <c r="B146" s="1">
        <f t="shared" si="5"/>
        <v>0</v>
      </c>
      <c r="C146" s="1" t="b">
        <v>0</v>
      </c>
      <c r="D146" s="1"/>
      <c r="E146" s="1" t="s">
        <v>98</v>
      </c>
      <c r="F146" s="1"/>
      <c r="G146" s="1"/>
      <c r="H146" s="1"/>
      <c r="I146" s="1"/>
    </row>
    <row r="147" spans="1:9" ht="15">
      <c r="A147" s="1">
        <v>64</v>
      </c>
      <c r="B147" s="1">
        <f t="shared" si="5"/>
        <v>0</v>
      </c>
      <c r="C147" s="1" t="b">
        <v>0</v>
      </c>
      <c r="D147" s="1"/>
      <c r="E147" s="1" t="s">
        <v>70</v>
      </c>
      <c r="F147" s="1"/>
      <c r="G147" s="1"/>
      <c r="H147" s="1"/>
      <c r="I147" s="1"/>
    </row>
    <row r="148" spans="1:9" ht="15">
      <c r="A148" s="1">
        <v>65</v>
      </c>
      <c r="B148" s="1">
        <f t="shared" si="5"/>
        <v>0</v>
      </c>
      <c r="C148" s="1" t="b">
        <v>0</v>
      </c>
      <c r="D148" s="1"/>
      <c r="E148" s="1" t="s">
        <v>71</v>
      </c>
      <c r="F148" s="1"/>
      <c r="G148" s="1"/>
      <c r="H148" s="1"/>
      <c r="I148" s="1"/>
    </row>
    <row r="149" spans="1:9" ht="15">
      <c r="A149" s="1">
        <v>66</v>
      </c>
      <c r="B149" s="1">
        <f t="shared" si="5"/>
        <v>0</v>
      </c>
      <c r="C149" s="1" t="b">
        <v>0</v>
      </c>
      <c r="D149" s="1"/>
      <c r="E149" s="1" t="s">
        <v>73</v>
      </c>
      <c r="F149" s="1"/>
      <c r="G149" s="1"/>
      <c r="H149" s="1"/>
      <c r="I149" s="1"/>
    </row>
    <row r="150" spans="1:9" ht="15">
      <c r="A150" s="1">
        <v>67</v>
      </c>
      <c r="B150" s="1">
        <f t="shared" si="5"/>
        <v>0</v>
      </c>
      <c r="C150" s="1" t="b">
        <v>0</v>
      </c>
      <c r="D150" s="1"/>
      <c r="E150" s="1" t="s">
        <v>72</v>
      </c>
      <c r="F150" s="1"/>
      <c r="G150" s="1"/>
      <c r="H150" s="1"/>
      <c r="I150" s="1"/>
    </row>
    <row r="151" spans="1:9" ht="15">
      <c r="A151" s="1">
        <v>68</v>
      </c>
      <c r="B151" s="1">
        <f t="shared" si="5"/>
        <v>0</v>
      </c>
      <c r="C151" s="1" t="b">
        <v>0</v>
      </c>
      <c r="D151" s="1"/>
      <c r="E151" s="1" t="s">
        <v>74</v>
      </c>
      <c r="F151" s="1"/>
      <c r="G151" s="1"/>
      <c r="H151" s="1"/>
      <c r="I151" s="1"/>
    </row>
    <row r="152" spans="1:9" ht="15">
      <c r="A152" s="1">
        <v>69</v>
      </c>
      <c r="B152" s="1">
        <f t="shared" si="5"/>
        <v>0</v>
      </c>
      <c r="C152" s="1" t="b">
        <v>0</v>
      </c>
      <c r="D152" s="1"/>
      <c r="E152" s="1" t="s">
        <v>75</v>
      </c>
      <c r="F152" s="1"/>
      <c r="G152" s="1"/>
      <c r="H152" s="1"/>
      <c r="I152" s="1"/>
    </row>
    <row r="153" spans="1:9" ht="15">
      <c r="A153" s="1">
        <v>70</v>
      </c>
      <c r="B153" s="3">
        <f t="shared" si="5"/>
        <v>0</v>
      </c>
      <c r="C153" s="1" t="b">
        <v>0</v>
      </c>
      <c r="D153" s="1"/>
      <c r="E153" s="1" t="s">
        <v>81</v>
      </c>
      <c r="F153" s="1"/>
      <c r="G153" s="1"/>
      <c r="H153" s="1"/>
      <c r="I153" s="1"/>
    </row>
    <row r="155" ht="15">
      <c r="A155" t="s">
        <v>7</v>
      </c>
    </row>
    <row r="156" ht="15">
      <c r="A156" t="s">
        <v>8</v>
      </c>
    </row>
    <row r="157" ht="15">
      <c r="A157" t="s">
        <v>9</v>
      </c>
    </row>
    <row r="161" ht="18.75">
      <c r="A161" s="13" t="s">
        <v>37</v>
      </c>
    </row>
    <row r="163" spans="1:9" ht="18.75">
      <c r="A163" s="15" t="s">
        <v>102</v>
      </c>
      <c r="B163" s="4"/>
      <c r="C163" s="4"/>
      <c r="D163" s="4"/>
      <c r="E163" s="4"/>
      <c r="F163" s="4"/>
      <c r="G163" s="4"/>
      <c r="H163" s="4"/>
      <c r="I163" s="5"/>
    </row>
    <row r="164" spans="1:9" ht="15">
      <c r="A164" s="14" t="s">
        <v>104</v>
      </c>
      <c r="B164" s="7"/>
      <c r="C164" s="7"/>
      <c r="D164" s="7"/>
      <c r="E164" s="7"/>
      <c r="F164" s="7"/>
      <c r="G164" s="7"/>
      <c r="H164" s="7"/>
      <c r="I164" s="8"/>
    </row>
    <row r="165" spans="1:9" ht="15">
      <c r="A165" s="16" t="s">
        <v>22</v>
      </c>
      <c r="B165" s="7"/>
      <c r="C165" s="7"/>
      <c r="D165" s="7"/>
      <c r="E165" s="7"/>
      <c r="F165" s="7"/>
      <c r="G165" s="7"/>
      <c r="H165" s="7"/>
      <c r="I165" s="8"/>
    </row>
    <row r="166" spans="1:9" ht="15">
      <c r="A166" s="6" t="s">
        <v>10</v>
      </c>
      <c r="B166" s="7"/>
      <c r="C166" s="7"/>
      <c r="D166" s="7"/>
      <c r="E166" s="7"/>
      <c r="F166" s="7"/>
      <c r="G166" s="7"/>
      <c r="H166" s="7"/>
      <c r="I166" s="8"/>
    </row>
    <row r="167" spans="1:9" ht="15">
      <c r="A167" s="6" t="s">
        <v>25</v>
      </c>
      <c r="B167" s="7"/>
      <c r="C167" s="7"/>
      <c r="D167" s="7"/>
      <c r="E167" s="7"/>
      <c r="F167" s="7"/>
      <c r="G167" s="7"/>
      <c r="H167" s="7"/>
      <c r="I167" s="8"/>
    </row>
    <row r="168" spans="1:9" ht="15">
      <c r="A168" s="6" t="s">
        <v>23</v>
      </c>
      <c r="B168" s="7"/>
      <c r="C168" s="7"/>
      <c r="D168" s="7"/>
      <c r="E168" s="7"/>
      <c r="F168" s="7"/>
      <c r="G168" s="7"/>
      <c r="H168" s="7"/>
      <c r="I168" s="8"/>
    </row>
    <row r="169" spans="1:9" ht="15">
      <c r="A169" s="6" t="s">
        <v>11</v>
      </c>
      <c r="B169" s="7"/>
      <c r="C169" s="7"/>
      <c r="D169" s="7"/>
      <c r="E169" s="7"/>
      <c r="F169" s="7"/>
      <c r="G169" s="7"/>
      <c r="H169" s="7"/>
      <c r="I169" s="8"/>
    </row>
    <row r="170" spans="1:9" ht="15">
      <c r="A170" s="6" t="s">
        <v>15</v>
      </c>
      <c r="B170" s="7"/>
      <c r="C170" s="7"/>
      <c r="D170" s="7"/>
      <c r="E170" s="7"/>
      <c r="F170" s="7"/>
      <c r="G170" s="7"/>
      <c r="H170" s="7"/>
      <c r="I170" s="8"/>
    </row>
    <row r="171" spans="1:9" ht="15">
      <c r="A171" s="6" t="s">
        <v>17</v>
      </c>
      <c r="B171" s="7"/>
      <c r="C171" s="7"/>
      <c r="D171" s="7"/>
      <c r="E171" s="7"/>
      <c r="F171" s="7"/>
      <c r="G171" s="7"/>
      <c r="H171" s="7"/>
      <c r="I171" s="8"/>
    </row>
    <row r="172" spans="1:9" ht="15">
      <c r="A172" s="6" t="s">
        <v>18</v>
      </c>
      <c r="B172" s="7"/>
      <c r="C172" s="7"/>
      <c r="D172" s="7"/>
      <c r="E172" s="7"/>
      <c r="F172" s="7"/>
      <c r="G172" s="7"/>
      <c r="H172" s="7"/>
      <c r="I172" s="8"/>
    </row>
    <row r="173" spans="1:9" ht="15">
      <c r="A173" s="6" t="s">
        <v>20</v>
      </c>
      <c r="B173" s="7"/>
      <c r="C173" s="7"/>
      <c r="D173" s="7"/>
      <c r="E173" s="7"/>
      <c r="F173" s="7"/>
      <c r="G173" s="7"/>
      <c r="H173" s="7"/>
      <c r="I173" s="8"/>
    </row>
    <row r="174" spans="1:9" ht="15">
      <c r="A174" s="6" t="s">
        <v>17</v>
      </c>
      <c r="B174" s="7"/>
      <c r="C174" s="7"/>
      <c r="D174" s="7"/>
      <c r="E174" s="7"/>
      <c r="F174" s="7"/>
      <c r="G174" s="7"/>
      <c r="H174" s="7"/>
      <c r="I174" s="8"/>
    </row>
    <row r="175" spans="1:9" ht="15">
      <c r="A175" s="6"/>
      <c r="B175" s="7"/>
      <c r="C175" s="7"/>
      <c r="D175" s="7"/>
      <c r="E175" s="7"/>
      <c r="F175" s="7"/>
      <c r="G175" s="7"/>
      <c r="H175" s="7"/>
      <c r="I175" s="8"/>
    </row>
    <row r="176" spans="1:9" ht="15">
      <c r="A176" s="14" t="s">
        <v>145</v>
      </c>
      <c r="B176" s="7"/>
      <c r="C176" s="7"/>
      <c r="D176" s="7"/>
      <c r="E176" s="7"/>
      <c r="F176" s="7"/>
      <c r="G176" s="7"/>
      <c r="H176" s="7"/>
      <c r="I176" s="8"/>
    </row>
    <row r="177" spans="1:9" ht="15">
      <c r="A177" s="6" t="s">
        <v>16</v>
      </c>
      <c r="B177" s="7"/>
      <c r="C177" s="7"/>
      <c r="D177" s="7"/>
      <c r="E177" s="7"/>
      <c r="F177" s="7"/>
      <c r="G177" s="7"/>
      <c r="H177" s="7"/>
      <c r="I177" s="8"/>
    </row>
    <row r="178" spans="1:9" ht="15">
      <c r="A178" s="6" t="s">
        <v>12</v>
      </c>
      <c r="B178" s="7"/>
      <c r="C178" s="7"/>
      <c r="D178" s="7"/>
      <c r="E178" s="7"/>
      <c r="F178" s="7"/>
      <c r="G178" s="7"/>
      <c r="H178" s="7"/>
      <c r="I178" s="8"/>
    </row>
    <row r="179" spans="1:9" ht="15">
      <c r="A179" s="6" t="s">
        <v>13</v>
      </c>
      <c r="B179" s="7"/>
      <c r="C179" s="7"/>
      <c r="D179" s="7"/>
      <c r="E179" s="7"/>
      <c r="F179" s="7"/>
      <c r="G179" s="7"/>
      <c r="H179" s="7"/>
      <c r="I179" s="8"/>
    </row>
    <row r="180" spans="1:9" ht="15">
      <c r="A180" s="6" t="s">
        <v>19</v>
      </c>
      <c r="B180" s="7"/>
      <c r="C180" s="7"/>
      <c r="D180" s="7"/>
      <c r="E180" s="7"/>
      <c r="F180" s="7"/>
      <c r="G180" s="7"/>
      <c r="H180" s="7"/>
      <c r="I180" s="8"/>
    </row>
    <row r="181" spans="1:9" ht="15">
      <c r="A181" s="6" t="s">
        <v>21</v>
      </c>
      <c r="B181" s="7"/>
      <c r="C181" s="7"/>
      <c r="D181" s="7"/>
      <c r="E181" s="7"/>
      <c r="F181" s="7"/>
      <c r="G181" s="7"/>
      <c r="H181" s="7"/>
      <c r="I181" s="8"/>
    </row>
    <row r="182" spans="1:9" ht="15">
      <c r="A182" s="6" t="s">
        <v>14</v>
      </c>
      <c r="B182" s="7"/>
      <c r="C182" s="7"/>
      <c r="D182" s="7"/>
      <c r="E182" s="7"/>
      <c r="F182" s="7"/>
      <c r="G182" s="7"/>
      <c r="H182" s="7"/>
      <c r="I182" s="8"/>
    </row>
    <row r="183" spans="1:9" ht="15">
      <c r="A183" s="9"/>
      <c r="B183" s="10"/>
      <c r="C183" s="10"/>
      <c r="D183" s="10"/>
      <c r="E183" s="10"/>
      <c r="F183" s="10"/>
      <c r="G183" s="10"/>
      <c r="H183" s="10"/>
      <c r="I183" s="11"/>
    </row>
    <row r="185" spans="1:9" ht="15">
      <c r="A185" s="17" t="s">
        <v>103</v>
      </c>
      <c r="B185" s="4"/>
      <c r="C185" s="4"/>
      <c r="D185" s="4"/>
      <c r="E185" s="4"/>
      <c r="F185" s="4"/>
      <c r="G185" s="4"/>
      <c r="H185" s="4"/>
      <c r="I185" s="5"/>
    </row>
    <row r="186" spans="1:9" ht="15">
      <c r="A186" s="6" t="s">
        <v>26</v>
      </c>
      <c r="B186" s="7"/>
      <c r="C186" s="7"/>
      <c r="D186" s="7"/>
      <c r="E186" s="7"/>
      <c r="F186" s="7"/>
      <c r="G186" s="7"/>
      <c r="H186" s="7"/>
      <c r="I186" s="8"/>
    </row>
    <row r="187" spans="1:9" ht="15">
      <c r="A187" s="6" t="s">
        <v>27</v>
      </c>
      <c r="B187" s="7"/>
      <c r="C187" s="7"/>
      <c r="D187" s="7"/>
      <c r="E187" s="7"/>
      <c r="F187" s="7"/>
      <c r="G187" s="7"/>
      <c r="H187" s="7"/>
      <c r="I187" s="8"/>
    </row>
    <row r="188" spans="1:9" ht="15">
      <c r="A188" s="6" t="s">
        <v>38</v>
      </c>
      <c r="B188" s="7"/>
      <c r="C188" s="7"/>
      <c r="D188" s="7"/>
      <c r="E188" s="7"/>
      <c r="F188" s="7"/>
      <c r="G188" s="7"/>
      <c r="H188" s="7"/>
      <c r="I188" s="8"/>
    </row>
    <row r="189" spans="1:9" ht="15">
      <c r="A189" s="6" t="s">
        <v>28</v>
      </c>
      <c r="B189" s="7"/>
      <c r="C189" s="7"/>
      <c r="D189" s="7"/>
      <c r="E189" s="7"/>
      <c r="F189" s="7"/>
      <c r="G189" s="7"/>
      <c r="H189" s="7"/>
      <c r="I189" s="8"/>
    </row>
    <row r="190" spans="1:9" ht="15">
      <c r="A190" s="6" t="s">
        <v>29</v>
      </c>
      <c r="B190" s="7"/>
      <c r="C190" s="7"/>
      <c r="D190" s="7"/>
      <c r="E190" s="7"/>
      <c r="F190" s="7"/>
      <c r="G190" s="7"/>
      <c r="H190" s="7"/>
      <c r="I190" s="8"/>
    </row>
    <row r="191" spans="1:9" ht="15">
      <c r="A191" s="6" t="s">
        <v>0</v>
      </c>
      <c r="B191" s="7"/>
      <c r="C191" s="7"/>
      <c r="D191" s="7"/>
      <c r="E191" s="7"/>
      <c r="F191" s="7"/>
      <c r="G191" s="7"/>
      <c r="H191" s="7"/>
      <c r="I191" s="8"/>
    </row>
    <row r="192" spans="1:9" ht="15">
      <c r="A192" s="9"/>
      <c r="B192" s="10"/>
      <c r="C192" s="10"/>
      <c r="D192" s="10"/>
      <c r="E192" s="10"/>
      <c r="F192" s="10"/>
      <c r="G192" s="10"/>
      <c r="H192" s="10"/>
      <c r="I192" s="11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</sheetData>
  <sheetProtection/>
  <mergeCells count="7">
    <mergeCell ref="A28:I28"/>
    <mergeCell ref="A29:I29"/>
    <mergeCell ref="A141:I141"/>
    <mergeCell ref="A1:I1"/>
    <mergeCell ref="A26:D26"/>
    <mergeCell ref="A25:I25"/>
    <mergeCell ref="A27:I27"/>
  </mergeCells>
  <printOptions/>
  <pageMargins left="0.6299212598425197" right="0.2362204724409449" top="0.984251968503937" bottom="0.1968503937007874" header="0.2362204724409449" footer="0.31496062992125984"/>
  <pageSetup horizontalDpi="600" verticalDpi="600" orientation="portrait" paperSize="9" r:id="rId4"/>
  <headerFooter>
    <oddHeader>&amp;L&amp;G</oddHeader>
  </headerFooter>
  <rowBreaks count="3" manualBreakCount="3">
    <brk id="47" max="255" man="1"/>
    <brk id="95" max="255" man="1"/>
    <brk id="141" max="255" man="1"/>
  </rowBreaks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MOUVANCE</dc:creator>
  <cp:keywords/>
  <dc:description/>
  <cp:lastModifiedBy>Aurelie DUBOUDIN</cp:lastModifiedBy>
  <cp:lastPrinted>2012-06-12T15:23:39Z</cp:lastPrinted>
  <dcterms:created xsi:type="dcterms:W3CDTF">2011-09-02T06:09:37Z</dcterms:created>
  <dcterms:modified xsi:type="dcterms:W3CDTF">2012-06-12T15:23:54Z</dcterms:modified>
  <cp:category/>
  <cp:version/>
  <cp:contentType/>
  <cp:contentStatus/>
</cp:coreProperties>
</file>